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80" yWindow="-135" windowWidth="11235" windowHeight="11760" tabRatio="787" activeTab="4"/>
  </bookViews>
  <sheets>
    <sheet name="tab1_trade summary" sheetId="28" r:id="rId1"/>
    <sheet name="tab2_Exp_SITC" sheetId="4" r:id="rId2"/>
    <sheet name="tab3_Exp_ctry" sheetId="5" r:id="rId3"/>
    <sheet name="tab4_Imp_SITC" sheetId="2" r:id="rId4"/>
    <sheet name="tab5_Imp_cntry" sheetId="3" r:id="rId5"/>
  </sheets>
  <definedNames>
    <definedName name="aaa" localSheetId="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ht" localSheetId="0">#REF!</definedName>
    <definedName name="ht" localSheetId="1">#REF!</definedName>
    <definedName name="ht" localSheetId="2">#REF!</definedName>
    <definedName name="ht" localSheetId="3">#REF!</definedName>
    <definedName name="ht" localSheetId="4">#REF!</definedName>
    <definedName name="Market" localSheetId="0">#REF!</definedName>
    <definedName name="Market" localSheetId="1">#REF!</definedName>
    <definedName name="Market" localSheetId="2">#REF!</definedName>
    <definedName name="Market" localSheetId="3">#REF!</definedName>
    <definedName name="Market" localSheetId="4">#REF!</definedName>
  </definedNames>
  <calcPr calcId="144525"/>
</workbook>
</file>

<file path=xl/calcChain.xml><?xml version="1.0" encoding="utf-8"?>
<calcChain xmlns="http://schemas.openxmlformats.org/spreadsheetml/2006/main">
  <c r="N29" i="3" l="1"/>
  <c r="N30" i="3"/>
  <c r="N22" i="5"/>
  <c r="H64" i="28"/>
</calcChain>
</file>

<file path=xl/sharedStrings.xml><?xml version="1.0" encoding="utf-8"?>
<sst xmlns="http://schemas.openxmlformats.org/spreadsheetml/2006/main" count="456" uniqueCount="146">
  <si>
    <t xml:space="preserve">   Amount in thousand tala </t>
  </si>
  <si>
    <t>EXPORTS (fob)</t>
  </si>
  <si>
    <t>Period</t>
  </si>
  <si>
    <t>Total</t>
  </si>
  <si>
    <t xml:space="preserve">Imports (cif) </t>
  </si>
  <si>
    <t xml:space="preserve">Trade Balance </t>
  </si>
  <si>
    <t>(a)</t>
  </si>
  <si>
    <t>(b)</t>
  </si>
  <si>
    <t>(a-b)</t>
  </si>
  <si>
    <t>2011</t>
  </si>
  <si>
    <t>2012</t>
  </si>
  <si>
    <t>2013</t>
  </si>
  <si>
    <t>Three months ended</t>
  </si>
  <si>
    <t>Mar 14</t>
  </si>
  <si>
    <t>Jun 14</t>
  </si>
  <si>
    <t>Monthly</t>
  </si>
  <si>
    <t>February</t>
  </si>
  <si>
    <t xml:space="preserve">September </t>
  </si>
  <si>
    <t xml:space="preserve">July </t>
  </si>
  <si>
    <t xml:space="preserve">August </t>
  </si>
  <si>
    <t xml:space="preserve">November </t>
  </si>
  <si>
    <t xml:space="preserve">December </t>
  </si>
  <si>
    <t xml:space="preserve">   2014</t>
  </si>
  <si>
    <t xml:space="preserve">January </t>
  </si>
  <si>
    <t xml:space="preserve">March </t>
  </si>
  <si>
    <t xml:space="preserve">April </t>
  </si>
  <si>
    <t xml:space="preserve">May </t>
  </si>
  <si>
    <t xml:space="preserve">June </t>
  </si>
  <si>
    <t xml:space="preserve">a.  Exports are valued fob (free on board – the value of goods at Samoa ports before export) and include re-exports. </t>
  </si>
  <si>
    <t xml:space="preserve">b.  Imports are valued cif (cost, including insurance and freight to Samoa) </t>
  </si>
  <si>
    <t>All values are in Samoan tala.</t>
  </si>
  <si>
    <t>(P) : Provisional figures</t>
  </si>
  <si>
    <t xml:space="preserve"> Revised </t>
  </si>
  <si>
    <t xml:space="preserve"> Increased in exports for March 2014 was due to the export of Ingition wiring sets and Talofa Cruise Ship</t>
  </si>
  <si>
    <t>Source:     Samoa Bureau of Statistics</t>
  </si>
  <si>
    <t>Data source: Samoa Customs Service and PPS establisment survey</t>
  </si>
  <si>
    <t xml:space="preserve">Notes: </t>
  </si>
  <si>
    <t>HS – Samoa Customs Tariff  (HS2012 applies to June 2012 and later data. HS2007 is used for earlier data.)</t>
  </si>
  <si>
    <t>Re-exports of fuel for Airlines and shipping vessels has only become available from January 2010</t>
  </si>
  <si>
    <t>Value (in '000 Tala)</t>
  </si>
  <si>
    <t>Food &amp; Live Animal</t>
  </si>
  <si>
    <t>Beve-rages &amp; Tobacco</t>
  </si>
  <si>
    <t>Crude Mate-rials, In-edible, Except Fuels</t>
  </si>
  <si>
    <t>Mineral fuels, Lub-ricants &amp; Related Materials</t>
  </si>
  <si>
    <t>Animal &amp; Vegetable Oils, Fats &amp; Waxes</t>
  </si>
  <si>
    <t>Chemicals &amp; Related Products</t>
  </si>
  <si>
    <t>Manu-factured Goods Classified Chiefly By Material</t>
  </si>
  <si>
    <t>Machinery &amp; Transport Equipment</t>
  </si>
  <si>
    <t>Misce-llaneous Manu-factured Goods &amp; Articles</t>
  </si>
  <si>
    <t>Commo-dities &amp; Trans-actions Not Classified Elsewhere In The SITC</t>
  </si>
  <si>
    <t>-</t>
  </si>
  <si>
    <t>Qtr 1</t>
  </si>
  <si>
    <t>Qtr 2</t>
  </si>
  <si>
    <t>Qtr 3</t>
  </si>
  <si>
    <t>Qtr 4</t>
  </si>
  <si>
    <t xml:space="preserve">October </t>
  </si>
  <si>
    <t xml:space="preserve">February </t>
  </si>
  <si>
    <t xml:space="preserve"> Imports are valued cif (cost, including insurance and freight to Samoa) </t>
  </si>
  <si>
    <t xml:space="preserve">Data source: Samoa Customs Service </t>
  </si>
  <si>
    <t>Note: Totals may be slightly different due to roundings.</t>
  </si>
  <si>
    <t>Country of Export</t>
  </si>
  <si>
    <t>Annual</t>
  </si>
  <si>
    <t>Quarter</t>
  </si>
  <si>
    <t>Month</t>
  </si>
  <si>
    <t>Apr</t>
  </si>
  <si>
    <t>New Zealand</t>
  </si>
  <si>
    <t>Australia</t>
  </si>
  <si>
    <t>Fiji</t>
  </si>
  <si>
    <t>China, Peoples Republic of</t>
  </si>
  <si>
    <t>Hong Kong</t>
  </si>
  <si>
    <t>Indonesia</t>
  </si>
  <si>
    <t>Japan</t>
  </si>
  <si>
    <t>Malaysia</t>
  </si>
  <si>
    <t>Philippines</t>
  </si>
  <si>
    <t>Singapore</t>
  </si>
  <si>
    <t>Thailand</t>
  </si>
  <si>
    <t>India</t>
  </si>
  <si>
    <t>Korea Democratic People's</t>
  </si>
  <si>
    <t>Korea Republic of</t>
  </si>
  <si>
    <t>Papua New Guinea</t>
  </si>
  <si>
    <t>Tonga</t>
  </si>
  <si>
    <t>Taiwan, Province of China</t>
  </si>
  <si>
    <t>Viet Nam</t>
  </si>
  <si>
    <t>Other countries</t>
  </si>
  <si>
    <t>Total Imports</t>
  </si>
  <si>
    <t>Bev-erages &amp; Tobacco</t>
  </si>
  <si>
    <t>Crude Materials, Inedible, Except Fuels</t>
  </si>
  <si>
    <t xml:space="preserve">Mineral fuels, Lubri-cants &amp; Related Materials                  * </t>
  </si>
  <si>
    <t>Animal &amp; Vege-table Oils, Fats &amp; Waxes</t>
  </si>
  <si>
    <t>Chemi-cals &amp; Related Products</t>
  </si>
  <si>
    <t>Manu-factured Goods Classified Chiefly - By Material</t>
  </si>
  <si>
    <t>Miscell-aneous Manu-factured Goods &amp; Articles</t>
  </si>
  <si>
    <t>Commo-dities &amp; Tran-sactions-Not Classified-Elsewhere-In The SITC</t>
  </si>
  <si>
    <t xml:space="preserve">Qtr 3 </t>
  </si>
  <si>
    <t xml:space="preserve"> Exports are valued fob (free on board – the value of goods at Samoa ports before export) and include re-exports</t>
  </si>
  <si>
    <t xml:space="preserve">Note: </t>
  </si>
  <si>
    <t xml:space="preserve">* Include re-exports of fuel for Airlines and Shipping vessels </t>
  </si>
  <si>
    <t xml:space="preserve"> Re-exports of fuel for Airlines and shipping vessels has only become available from January 2010</t>
  </si>
  <si>
    <t xml:space="preserve"> Totals may be slightly different due to roundings.</t>
  </si>
  <si>
    <t>Country of Destination</t>
  </si>
  <si>
    <t>Tokelau</t>
  </si>
  <si>
    <t>New Caledonia</t>
  </si>
  <si>
    <t>Total Exports</t>
  </si>
  <si>
    <r>
      <t xml:space="preserve">  </t>
    </r>
    <r>
      <rPr>
        <b/>
        <u/>
        <sz val="9"/>
        <rFont val="Cambria"/>
        <family val="1"/>
        <scheme val="major"/>
      </rPr>
      <t>Merchandise Trade Summary</t>
    </r>
  </si>
  <si>
    <t xml:space="preserve">Sept </t>
  </si>
  <si>
    <t xml:space="preserve">Oct </t>
  </si>
  <si>
    <t>Table 3: Exports (value) by major countries of Destination</t>
  </si>
  <si>
    <t>Table 4: Imports (value) by major items, SITC</t>
  </si>
  <si>
    <t>Table 5: Imports (value) by major countries of Exports</t>
  </si>
  <si>
    <t xml:space="preserve">Sep 14 </t>
  </si>
  <si>
    <t xml:space="preserve">Nov </t>
  </si>
  <si>
    <t>2014</t>
  </si>
  <si>
    <t xml:space="preserve">Dec </t>
  </si>
  <si>
    <t>2015</t>
  </si>
  <si>
    <t xml:space="preserve">Jan </t>
  </si>
  <si>
    <t xml:space="preserve">Feb </t>
  </si>
  <si>
    <t xml:space="preserve">Dec 14 </t>
  </si>
  <si>
    <t xml:space="preserve">                           Totals may be slightly different due to roundings</t>
  </si>
  <si>
    <t xml:space="preserve">Mar </t>
  </si>
  <si>
    <t xml:space="preserve">Apr </t>
  </si>
  <si>
    <t>Mar 15</t>
  </si>
  <si>
    <t xml:space="preserve">Jun </t>
  </si>
  <si>
    <t>Table 2: Exports (value) by major items, SITC</t>
  </si>
  <si>
    <t>SITC: Standard International Trade Classification</t>
  </si>
  <si>
    <t xml:space="preserve">Jun 15 </t>
  </si>
  <si>
    <t xml:space="preserve">Aug </t>
  </si>
  <si>
    <t>.</t>
  </si>
  <si>
    <t xml:space="preserve">Sept 15 </t>
  </si>
  <si>
    <t xml:space="preserve">Dec 15 </t>
  </si>
  <si>
    <t xml:space="preserve">Qtr 1 </t>
  </si>
  <si>
    <t xml:space="preserve">Mar 16 </t>
  </si>
  <si>
    <t>August (P)</t>
  </si>
  <si>
    <t>Aug (P)</t>
  </si>
  <si>
    <t>Table 1</t>
  </si>
  <si>
    <t>September (P)</t>
  </si>
  <si>
    <t xml:space="preserve">June 16  </t>
  </si>
  <si>
    <t>Qtr 3 (P)</t>
  </si>
  <si>
    <t xml:space="preserve">Qtr 2 </t>
  </si>
  <si>
    <t>Sept (P)</t>
  </si>
  <si>
    <t>June</t>
  </si>
  <si>
    <t>Sept(P)</t>
  </si>
  <si>
    <t>Sep 16 (P)</t>
  </si>
  <si>
    <t>USA</t>
  </si>
  <si>
    <t>UK</t>
  </si>
  <si>
    <t>Am Samoa</t>
  </si>
  <si>
    <t>French Poly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</si>
</sst>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;[Red]\-&quot;$&quot;#,##0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  <numFmt numFmtId="167" formatCode="_(* #,##0.00_);_(* \(#,##0.00\);_(* &quot;-&quot;??_);_(@_)"/>
    <numFmt numFmtId="168" formatCode="#,##0.0_);\(#,##0.0\)"/>
    <numFmt numFmtId="169" formatCode="_(&quot;$&quot;* #,##0.00_);_(&quot;$&quot;* \(#,##0.00\);_(&quot;$&quot;* &quot;-&quot;??_);_(@_)"/>
    <numFmt numFmtId="170" formatCode="#,##0_ ;[Red]\-#,##0\ "/>
    <numFmt numFmtId="171" formatCode="_(* #,##0.000_);_(* \(#,##0.000\);_(* &quot;-&quot;??_);_(@_)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0"/>
    <numFmt numFmtId="176" formatCode="_(* #,##0_);_(* \(#,##0\);_(* &quot;-&quot;_);_(@_)"/>
    <numFmt numFmtId="177" formatCode="0_);\(0\)"/>
    <numFmt numFmtId="178" formatCode="0_ ;\-0\ "/>
    <numFmt numFmtId="179" formatCode="#,##0.0;\-#,##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8"/>
      <name val="Cambria"/>
      <family val="1"/>
      <scheme val="major"/>
    </font>
    <font>
      <i/>
      <sz val="12"/>
      <name val="Cambria"/>
      <family val="1"/>
      <scheme val="major"/>
    </font>
    <font>
      <b/>
      <sz val="8"/>
      <color indexed="16"/>
      <name val="Cambria"/>
      <family val="1"/>
      <scheme val="major"/>
    </font>
    <font>
      <sz val="8"/>
      <color indexed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name val="Cambria"/>
      <family val="1"/>
      <scheme val="major"/>
    </font>
    <font>
      <i/>
      <sz val="8"/>
      <name val="Cambria"/>
      <family val="1"/>
      <scheme val="major"/>
    </font>
    <font>
      <b/>
      <sz val="8"/>
      <color indexed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theme="1"/>
      <name val="Cambria"/>
      <family val="1"/>
      <scheme val="major"/>
    </font>
    <font>
      <b/>
      <u/>
      <sz val="8"/>
      <color theme="1"/>
      <name val="Cambria"/>
      <family val="1"/>
      <scheme val="major"/>
    </font>
    <font>
      <b/>
      <sz val="8"/>
      <color theme="5" tint="-0.249977111117893"/>
      <name val="Cambria"/>
      <family val="1"/>
      <scheme val="major"/>
    </font>
    <font>
      <b/>
      <sz val="8"/>
      <color indexed="8"/>
      <name val="Cambria"/>
      <family val="1"/>
      <scheme val="major"/>
    </font>
    <font>
      <b/>
      <sz val="9"/>
      <name val="Cambria"/>
      <family val="1"/>
      <scheme val="major"/>
    </font>
    <font>
      <b/>
      <u/>
      <sz val="9"/>
      <name val="Cambria"/>
      <family val="1"/>
      <scheme val="major"/>
    </font>
    <font>
      <sz val="10"/>
      <name val="Cambria"/>
      <family val="1"/>
      <scheme val="major"/>
    </font>
    <font>
      <b/>
      <u/>
      <sz val="8"/>
      <name val="Cambria"/>
      <family val="1"/>
      <scheme val="major"/>
    </font>
    <font>
      <sz val="8"/>
      <color rgb="FFC00000"/>
      <name val="Cambria"/>
      <family val="1"/>
      <scheme val="major"/>
    </font>
    <font>
      <b/>
      <i/>
      <u/>
      <sz val="8"/>
      <name val="Cambria"/>
      <family val="1"/>
      <scheme val="major"/>
    </font>
    <font>
      <sz val="7"/>
      <name val="Cambria"/>
      <family val="1"/>
      <scheme val="major"/>
    </font>
    <font>
      <i/>
      <sz val="10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14">
    <xf numFmtId="0" fontId="0" fillId="0" borderId="0"/>
    <xf numFmtId="37" fontId="2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22" borderId="15" applyNumberFormat="0" applyAlignment="0" applyProtection="0"/>
    <xf numFmtId="0" fontId="21" fillId="22" borderId="15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9" borderId="15" applyNumberFormat="0" applyAlignment="0" applyProtection="0"/>
    <xf numFmtId="0" fontId="29" fillId="9" borderId="15" applyNumberFormat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5" fillId="0" borderId="0"/>
    <xf numFmtId="0" fontId="5" fillId="25" borderId="21" applyNumberFormat="0" applyFont="0" applyAlignment="0" applyProtection="0"/>
    <xf numFmtId="0" fontId="5" fillId="25" borderId="21" applyNumberFormat="0" applyFont="0" applyAlignment="0" applyProtection="0"/>
    <xf numFmtId="0" fontId="32" fillId="22" borderId="22" applyNumberFormat="0" applyAlignment="0" applyProtection="0"/>
    <xf numFmtId="0" fontId="32" fillId="22" borderId="22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3" applyNumberFormat="0" applyFill="0" applyAlignment="0" applyProtection="0"/>
    <xf numFmtId="0" fontId="34" fillId="0" borderId="23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4" fillId="0" borderId="0">
      <alignment horizontal="center"/>
    </xf>
    <xf numFmtId="2" fontId="4" fillId="0" borderId="0">
      <alignment horizontal="center"/>
    </xf>
    <xf numFmtId="2" fontId="4" fillId="0" borderId="0">
      <alignment horizontal="center"/>
    </xf>
    <xf numFmtId="2" fontId="4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8" fillId="2" borderId="0" xfId="24" applyFont="1" applyFill="1" applyBorder="1"/>
    <xf numFmtId="0" fontId="9" fillId="2" borderId="0" xfId="24" applyFont="1" applyFill="1" applyBorder="1"/>
    <xf numFmtId="0" fontId="10" fillId="2" borderId="0" xfId="24" applyFont="1" applyFill="1" applyBorder="1"/>
    <xf numFmtId="0" fontId="5" fillId="2" borderId="0" xfId="24" applyFill="1"/>
    <xf numFmtId="0" fontId="11" fillId="2" borderId="1" xfId="24" applyFont="1" applyFill="1" applyBorder="1" applyAlignment="1">
      <alignment horizontal="left" indent="2"/>
    </xf>
    <xf numFmtId="0" fontId="9" fillId="2" borderId="1" xfId="24" applyFont="1" applyFill="1" applyBorder="1"/>
    <xf numFmtId="0" fontId="10" fillId="2" borderId="1" xfId="24" applyFont="1" applyFill="1" applyBorder="1"/>
    <xf numFmtId="3" fontId="10" fillId="2" borderId="0" xfId="24" applyNumberFormat="1" applyFont="1" applyFill="1" applyBorder="1"/>
    <xf numFmtId="1" fontId="10" fillId="2" borderId="0" xfId="4" applyNumberFormat="1" applyFont="1" applyFill="1" applyAlignment="1">
      <alignment horizontal="left"/>
    </xf>
    <xf numFmtId="0" fontId="10" fillId="2" borderId="0" xfId="24" applyFont="1" applyFill="1"/>
    <xf numFmtId="6" fontId="10" fillId="2" borderId="0" xfId="24" applyNumberFormat="1" applyFont="1" applyFill="1"/>
    <xf numFmtId="3" fontId="10" fillId="2" borderId="0" xfId="24" applyNumberFormat="1" applyFont="1" applyFill="1"/>
    <xf numFmtId="0" fontId="3" fillId="2" borderId="0" xfId="24" applyFont="1" applyFill="1"/>
    <xf numFmtId="165" fontId="14" fillId="2" borderId="0" xfId="24" applyNumberFormat="1" applyFont="1" applyFill="1" applyBorder="1"/>
    <xf numFmtId="170" fontId="14" fillId="2" borderId="0" xfId="24" applyNumberFormat="1" applyFont="1" applyFill="1" applyBorder="1"/>
    <xf numFmtId="3" fontId="13" fillId="2" borderId="0" xfId="42" applyNumberFormat="1" applyFont="1" applyFill="1" applyBorder="1"/>
    <xf numFmtId="0" fontId="3" fillId="2" borderId="0" xfId="24" applyFont="1" applyFill="1" applyBorder="1"/>
    <xf numFmtId="170" fontId="10" fillId="2" borderId="0" xfId="24" applyNumberFormat="1" applyFont="1" applyFill="1" applyBorder="1"/>
    <xf numFmtId="0" fontId="10" fillId="2" borderId="0" xfId="80" applyFont="1" applyFill="1"/>
    <xf numFmtId="0" fontId="10" fillId="2" borderId="0" xfId="80" applyFont="1" applyFill="1" applyBorder="1"/>
    <xf numFmtId="0" fontId="15" fillId="2" borderId="0" xfId="80" applyFont="1" applyFill="1"/>
    <xf numFmtId="0" fontId="8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171" fontId="15" fillId="2" borderId="0" xfId="112" applyNumberFormat="1" applyFont="1" applyFill="1" applyBorder="1"/>
    <xf numFmtId="0" fontId="11" fillId="2" borderId="0" xfId="24" applyFont="1" applyFill="1" applyBorder="1" applyAlignment="1">
      <alignment horizontal="left"/>
    </xf>
    <xf numFmtId="0" fontId="16" fillId="2" borderId="0" xfId="24" applyFont="1" applyFill="1" applyBorder="1" applyAlignment="1">
      <alignment horizontal="left"/>
    </xf>
    <xf numFmtId="0" fontId="10" fillId="2" borderId="0" xfId="80" applyFont="1" applyFill="1" applyBorder="1" applyAlignment="1">
      <alignment horizontal="left"/>
    </xf>
    <xf numFmtId="0" fontId="10" fillId="2" borderId="1" xfId="80" applyFont="1" applyFill="1" applyBorder="1" applyAlignment="1">
      <alignment horizontal="left"/>
    </xf>
    <xf numFmtId="0" fontId="15" fillId="2" borderId="0" xfId="80" applyFont="1" applyFill="1" applyBorder="1" applyAlignment="1">
      <alignment horizontal="center"/>
    </xf>
    <xf numFmtId="0" fontId="17" fillId="2" borderId="3" xfId="0" applyFont="1" applyFill="1" applyBorder="1" applyAlignment="1">
      <alignment horizontal="right" wrapText="1"/>
    </xf>
    <xf numFmtId="0" fontId="17" fillId="2" borderId="5" xfId="0" applyFont="1" applyFill="1" applyBorder="1" applyAlignment="1">
      <alignment horizontal="right" wrapText="1"/>
    </xf>
    <xf numFmtId="0" fontId="17" fillId="2" borderId="4" xfId="0" applyFont="1" applyFill="1" applyBorder="1" applyAlignment="1">
      <alignment horizontal="right" wrapText="1"/>
    </xf>
    <xf numFmtId="0" fontId="15" fillId="2" borderId="0" xfId="80" applyFont="1" applyFill="1" applyBorder="1"/>
    <xf numFmtId="49" fontId="10" fillId="2" borderId="0" xfId="80" applyNumberFormat="1" applyFont="1" applyFill="1" applyBorder="1"/>
    <xf numFmtId="172" fontId="10" fillId="2" borderId="0" xfId="112" applyNumberFormat="1" applyFont="1" applyFill="1" applyBorder="1"/>
    <xf numFmtId="49" fontId="15" fillId="2" borderId="0" xfId="80" applyNumberFormat="1" applyFont="1" applyFill="1" applyBorder="1"/>
    <xf numFmtId="172" fontId="15" fillId="2" borderId="1" xfId="112" applyNumberFormat="1" applyFont="1" applyFill="1" applyBorder="1"/>
    <xf numFmtId="0" fontId="3" fillId="2" borderId="0" xfId="0" applyFont="1" applyFill="1"/>
    <xf numFmtId="0" fontId="10" fillId="2" borderId="0" xfId="0" applyFont="1" applyFill="1"/>
    <xf numFmtId="3" fontId="3" fillId="2" borderId="0" xfId="24" applyNumberFormat="1" applyFont="1" applyFill="1" applyBorder="1"/>
    <xf numFmtId="0" fontId="10" fillId="2" borderId="0" xfId="0" applyFont="1" applyFill="1" applyAlignment="1"/>
    <xf numFmtId="0" fontId="9" fillId="2" borderId="0" xfId="24" applyFont="1" applyFill="1"/>
    <xf numFmtId="0" fontId="10" fillId="2" borderId="0" xfId="24" applyFont="1" applyFill="1" applyAlignment="1">
      <alignment horizontal="left"/>
    </xf>
    <xf numFmtId="37" fontId="10" fillId="2" borderId="0" xfId="79" applyFont="1" applyFill="1" applyAlignment="1">
      <alignment horizontal="center"/>
    </xf>
    <xf numFmtId="0" fontId="10" fillId="2" borderId="0" xfId="24" applyFont="1" applyFill="1" applyAlignment="1">
      <alignment vertical="top"/>
    </xf>
    <xf numFmtId="0" fontId="10" fillId="2" borderId="0" xfId="24" applyFont="1" applyFill="1" applyAlignment="1">
      <alignment vertical="top" wrapText="1"/>
    </xf>
    <xf numFmtId="0" fontId="14" fillId="2" borderId="0" xfId="80" applyFont="1" applyFill="1"/>
    <xf numFmtId="0" fontId="36" fillId="2" borderId="0" xfId="80" applyFont="1" applyFill="1"/>
    <xf numFmtId="0" fontId="37" fillId="2" borderId="0" xfId="80" applyFont="1" applyFill="1" applyBorder="1" applyAlignment="1"/>
    <xf numFmtId="0" fontId="14" fillId="2" borderId="0" xfId="80" applyFont="1" applyFill="1" applyBorder="1"/>
    <xf numFmtId="0" fontId="39" fillId="2" borderId="0" xfId="80" applyFont="1" applyFill="1" applyBorder="1" applyAlignment="1">
      <alignment horizontal="center"/>
    </xf>
    <xf numFmtId="0" fontId="38" fillId="2" borderId="4" xfId="80" quotePrefix="1" applyFont="1" applyFill="1" applyBorder="1" applyAlignment="1">
      <alignment horizontal="center"/>
    </xf>
    <xf numFmtId="3" fontId="14" fillId="2" borderId="0" xfId="80" applyNumberFormat="1" applyFont="1" applyFill="1"/>
    <xf numFmtId="49" fontId="14" fillId="2" borderId="0" xfId="80" applyNumberFormat="1" applyFont="1" applyFill="1"/>
    <xf numFmtId="49" fontId="14" fillId="2" borderId="6" xfId="80" applyNumberFormat="1" applyFont="1" applyFill="1" applyBorder="1"/>
    <xf numFmtId="3" fontId="10" fillId="2" borderId="6" xfId="183" applyNumberFormat="1" applyFont="1" applyFill="1" applyBorder="1" applyAlignment="1">
      <alignment horizontal="center"/>
    </xf>
    <xf numFmtId="3" fontId="10" fillId="2" borderId="7" xfId="183" applyNumberFormat="1" applyFont="1" applyFill="1" applyBorder="1" applyAlignment="1">
      <alignment horizontal="center"/>
    </xf>
    <xf numFmtId="3" fontId="10" fillId="2" borderId="0" xfId="183" applyNumberFormat="1" applyFont="1" applyFill="1" applyBorder="1" applyAlignment="1">
      <alignment horizontal="center"/>
    </xf>
    <xf numFmtId="3" fontId="14" fillId="2" borderId="0" xfId="80" applyNumberFormat="1" applyFont="1" applyFill="1" applyBorder="1" applyAlignment="1">
      <alignment horizontal="center"/>
    </xf>
    <xf numFmtId="49" fontId="36" fillId="2" borderId="0" xfId="80" applyNumberFormat="1" applyFont="1" applyFill="1"/>
    <xf numFmtId="0" fontId="36" fillId="2" borderId="0" xfId="80" applyFont="1" applyFill="1" applyBorder="1"/>
    <xf numFmtId="0" fontId="36" fillId="2" borderId="8" xfId="80" applyFont="1" applyFill="1" applyBorder="1"/>
    <xf numFmtId="3" fontId="15" fillId="2" borderId="8" xfId="183" applyNumberFormat="1" applyFont="1" applyFill="1" applyBorder="1" applyAlignment="1">
      <alignment horizontal="center"/>
    </xf>
    <xf numFmtId="3" fontId="15" fillId="2" borderId="9" xfId="183" applyNumberFormat="1" applyFont="1" applyFill="1" applyBorder="1" applyAlignment="1">
      <alignment horizontal="center"/>
    </xf>
    <xf numFmtId="3" fontId="15" fillId="2" borderId="1" xfId="183" applyNumberFormat="1" applyFont="1" applyFill="1" applyBorder="1" applyAlignment="1">
      <alignment horizontal="center"/>
    </xf>
    <xf numFmtId="3" fontId="36" fillId="2" borderId="1" xfId="80" applyNumberFormat="1" applyFont="1" applyFill="1" applyBorder="1" applyAlignment="1">
      <alignment horizontal="center"/>
    </xf>
    <xf numFmtId="0" fontId="38" fillId="2" borderId="3" xfId="80" applyFont="1" applyFill="1" applyBorder="1" applyAlignment="1">
      <alignment horizontal="center"/>
    </xf>
    <xf numFmtId="37" fontId="10" fillId="2" borderId="0" xfId="1" applyFont="1" applyFill="1" applyBorder="1"/>
    <xf numFmtId="37" fontId="10" fillId="2" borderId="0" xfId="1" applyFont="1" applyFill="1"/>
    <xf numFmtId="37" fontId="10" fillId="2" borderId="0" xfId="1" applyFont="1" applyFill="1" applyAlignment="1">
      <alignment horizontal="right"/>
    </xf>
    <xf numFmtId="37" fontId="10" fillId="2" borderId="0" xfId="1" applyNumberFormat="1" applyFont="1" applyFill="1" applyAlignment="1">
      <alignment horizontal="center"/>
    </xf>
    <xf numFmtId="37" fontId="15" fillId="2" borderId="0" xfId="1" applyFont="1" applyFill="1" applyBorder="1"/>
    <xf numFmtId="37" fontId="42" fillId="2" borderId="0" xfId="1" applyFont="1" applyFill="1" applyBorder="1"/>
    <xf numFmtId="37" fontId="10" fillId="2" borderId="0" xfId="1" applyNumberFormat="1" applyFont="1" applyFill="1" applyAlignment="1" applyProtection="1">
      <alignment horizontal="fill"/>
    </xf>
    <xf numFmtId="37" fontId="10" fillId="2" borderId="0" xfId="1" applyNumberFormat="1" applyFont="1" applyFill="1" applyBorder="1" applyAlignment="1" applyProtection="1">
      <alignment horizontal="right"/>
    </xf>
    <xf numFmtId="37" fontId="10" fillId="2" borderId="0" xfId="1" applyNumberFormat="1" applyFont="1" applyFill="1" applyBorder="1" applyAlignment="1" applyProtection="1">
      <alignment horizontal="fill"/>
    </xf>
    <xf numFmtId="37" fontId="10" fillId="2" borderId="1" xfId="1" applyNumberFormat="1" applyFont="1" applyFill="1" applyBorder="1" applyAlignment="1" applyProtection="1">
      <alignment horizontal="center"/>
    </xf>
    <xf numFmtId="37" fontId="10" fillId="2" borderId="1" xfId="1" applyNumberFormat="1" applyFont="1" applyFill="1" applyBorder="1" applyAlignment="1" applyProtection="1">
      <alignment horizontal="fill"/>
    </xf>
    <xf numFmtId="37" fontId="10" fillId="2" borderId="6" xfId="1" applyFont="1" applyFill="1" applyBorder="1" applyAlignment="1">
      <alignment horizontal="center"/>
    </xf>
    <xf numFmtId="37" fontId="10" fillId="2" borderId="0" xfId="1" applyFont="1" applyFill="1" applyBorder="1" applyAlignment="1">
      <alignment horizontal="center"/>
    </xf>
    <xf numFmtId="37" fontId="10" fillId="2" borderId="7" xfId="1" applyFont="1" applyFill="1" applyBorder="1" applyAlignment="1">
      <alignment horizontal="center"/>
    </xf>
    <xf numFmtId="37" fontId="10" fillId="2" borderId="6" xfId="1" applyFont="1" applyFill="1" applyBorder="1" applyAlignment="1">
      <alignment horizontal="right"/>
    </xf>
    <xf numFmtId="37" fontId="10" fillId="2" borderId="7" xfId="1" applyFont="1" applyFill="1" applyBorder="1"/>
    <xf numFmtId="37" fontId="10" fillId="2" borderId="0" xfId="1" quotePrefix="1" applyNumberFormat="1" applyFont="1" applyFill="1" applyBorder="1" applyAlignment="1" applyProtection="1">
      <alignment horizontal="center"/>
    </xf>
    <xf numFmtId="37" fontId="10" fillId="2" borderId="1" xfId="1" quotePrefix="1" applyNumberFormat="1" applyFont="1" applyFill="1" applyBorder="1" applyAlignment="1" applyProtection="1">
      <alignment horizontal="center"/>
    </xf>
    <xf numFmtId="37" fontId="10" fillId="2" borderId="1" xfId="1" applyFont="1" applyFill="1" applyBorder="1"/>
    <xf numFmtId="37" fontId="10" fillId="2" borderId="1" xfId="1" applyFont="1" applyFill="1" applyBorder="1" applyAlignment="1">
      <alignment horizontal="center"/>
    </xf>
    <xf numFmtId="37" fontId="10" fillId="2" borderId="0" xfId="1" applyFont="1" applyFill="1" applyBorder="1" applyAlignment="1">
      <alignment horizontal="right"/>
    </xf>
    <xf numFmtId="37" fontId="10" fillId="2" borderId="1" xfId="1" applyFont="1" applyFill="1" applyBorder="1" applyAlignment="1">
      <alignment horizontal="right"/>
    </xf>
    <xf numFmtId="37" fontId="44" fillId="2" borderId="0" xfId="1" applyFont="1" applyFill="1"/>
    <xf numFmtId="37" fontId="44" fillId="2" borderId="0" xfId="1" applyFont="1" applyFill="1" applyBorder="1"/>
    <xf numFmtId="37" fontId="10" fillId="0" borderId="0" xfId="1" applyFont="1" applyFill="1" applyBorder="1" applyAlignment="1">
      <alignment horizontal="center"/>
    </xf>
    <xf numFmtId="0" fontId="10" fillId="2" borderId="0" xfId="3" applyFont="1" applyFill="1"/>
    <xf numFmtId="6" fontId="10" fillId="2" borderId="0" xfId="3" applyNumberFormat="1" applyFont="1" applyFill="1"/>
    <xf numFmtId="0" fontId="10" fillId="2" borderId="0" xfId="3" applyFont="1" applyFill="1" applyBorder="1"/>
    <xf numFmtId="165" fontId="14" fillId="2" borderId="0" xfId="3" applyNumberFormat="1" applyFont="1" applyFill="1" applyBorder="1"/>
    <xf numFmtId="3" fontId="13" fillId="2" borderId="0" xfId="5" applyNumberFormat="1" applyFont="1" applyFill="1" applyBorder="1"/>
    <xf numFmtId="3" fontId="10" fillId="2" borderId="0" xfId="3" applyNumberFormat="1" applyFont="1" applyFill="1" applyBorder="1"/>
    <xf numFmtId="0" fontId="10" fillId="3" borderId="0" xfId="3" applyFont="1" applyFill="1"/>
    <xf numFmtId="165" fontId="14" fillId="3" borderId="0" xfId="3" applyNumberFormat="1" applyFont="1" applyFill="1" applyBorder="1"/>
    <xf numFmtId="0" fontId="45" fillId="2" borderId="0" xfId="3" applyFont="1" applyFill="1" applyBorder="1" applyAlignment="1">
      <alignment horizontal="left"/>
    </xf>
    <xf numFmtId="0" fontId="46" fillId="2" borderId="0" xfId="3" applyFont="1" applyFill="1" applyBorder="1"/>
    <xf numFmtId="0" fontId="46" fillId="2" borderId="0" xfId="3" applyFont="1" applyFill="1"/>
    <xf numFmtId="3" fontId="46" fillId="2" borderId="0" xfId="3" applyNumberFormat="1" applyFont="1" applyFill="1"/>
    <xf numFmtId="37" fontId="10" fillId="2" borderId="6" xfId="1" applyFont="1" applyFill="1" applyBorder="1"/>
    <xf numFmtId="3" fontId="10" fillId="0" borderId="0" xfId="24" applyNumberFormat="1" applyFont="1" applyFill="1" applyBorder="1"/>
    <xf numFmtId="0" fontId="10" fillId="0" borderId="0" xfId="24" applyFont="1" applyFill="1" applyBorder="1" applyAlignment="1">
      <alignment wrapText="1"/>
    </xf>
    <xf numFmtId="3" fontId="10" fillId="0" borderId="1" xfId="24" applyNumberFormat="1" applyFont="1" applyFill="1" applyBorder="1"/>
    <xf numFmtId="0" fontId="17" fillId="2" borderId="1" xfId="0" applyFont="1" applyFill="1" applyBorder="1" applyAlignment="1">
      <alignment horizontal="right" wrapText="1"/>
    </xf>
    <xf numFmtId="0" fontId="10" fillId="0" borderId="0" xfId="80" applyFont="1" applyFill="1"/>
    <xf numFmtId="49" fontId="10" fillId="0" borderId="0" xfId="80" applyNumberFormat="1" applyFont="1" applyFill="1" applyBorder="1"/>
    <xf numFmtId="172" fontId="10" fillId="0" borderId="0" xfId="112" applyNumberFormat="1" applyFont="1" applyFill="1" applyBorder="1"/>
    <xf numFmtId="3" fontId="10" fillId="0" borderId="0" xfId="24" applyNumberFormat="1" applyFont="1" applyFill="1" applyBorder="1" applyAlignment="1">
      <alignment horizontal="center"/>
    </xf>
    <xf numFmtId="0" fontId="12" fillId="0" borderId="5" xfId="24" applyFont="1" applyFill="1" applyBorder="1" applyAlignment="1">
      <alignment horizontal="center" wrapText="1"/>
    </xf>
    <xf numFmtId="3" fontId="10" fillId="0" borderId="1" xfId="24" applyNumberFormat="1" applyFont="1" applyFill="1" applyBorder="1" applyAlignment="1">
      <alignment horizontal="center" wrapText="1"/>
    </xf>
    <xf numFmtId="3" fontId="10" fillId="0" borderId="7" xfId="24" applyNumberFormat="1" applyFont="1" applyFill="1" applyBorder="1" applyAlignment="1">
      <alignment horizontal="center"/>
    </xf>
    <xf numFmtId="3" fontId="10" fillId="0" borderId="7" xfId="24" applyNumberFormat="1" applyFont="1" applyFill="1" applyBorder="1" applyAlignment="1">
      <alignment horizontal="center" wrapText="1"/>
    </xf>
    <xf numFmtId="3" fontId="10" fillId="0" borderId="0" xfId="24" applyNumberFormat="1" applyFont="1" applyFill="1" applyBorder="1" applyAlignment="1">
      <alignment horizontal="center" wrapText="1"/>
    </xf>
    <xf numFmtId="0" fontId="11" fillId="2" borderId="1" xfId="24" applyFont="1" applyFill="1" applyBorder="1" applyAlignment="1"/>
    <xf numFmtId="3" fontId="10" fillId="0" borderId="1" xfId="24" applyNumberFormat="1" applyFont="1" applyFill="1" applyBorder="1" applyAlignment="1">
      <alignment horizontal="left"/>
    </xf>
    <xf numFmtId="0" fontId="10" fillId="0" borderId="0" xfId="24" applyFont="1" applyFill="1" applyBorder="1" applyAlignment="1">
      <alignment horizontal="left"/>
    </xf>
    <xf numFmtId="3" fontId="10" fillId="0" borderId="0" xfId="24" applyNumberFormat="1" applyFont="1" applyFill="1" applyBorder="1" applyAlignment="1">
      <alignment horizontal="left"/>
    </xf>
    <xf numFmtId="0" fontId="10" fillId="0" borderId="0" xfId="24" applyFont="1" applyFill="1" applyBorder="1"/>
    <xf numFmtId="37" fontId="44" fillId="2" borderId="1" xfId="1" applyFont="1" applyFill="1" applyBorder="1"/>
    <xf numFmtId="0" fontId="38" fillId="2" borderId="4" xfId="80" applyFont="1" applyFill="1" applyBorder="1" applyAlignment="1">
      <alignment horizontal="center"/>
    </xf>
    <xf numFmtId="172" fontId="3" fillId="2" borderId="0" xfId="24" applyNumberFormat="1" applyFont="1" applyFill="1" applyBorder="1"/>
    <xf numFmtId="49" fontId="10" fillId="2" borderId="6" xfId="80" applyNumberFormat="1" applyFont="1" applyFill="1" applyBorder="1"/>
    <xf numFmtId="172" fontId="10" fillId="2" borderId="6" xfId="112" applyNumberFormat="1" applyFont="1" applyFill="1" applyBorder="1" applyAlignment="1">
      <alignment horizontal="center"/>
    </xf>
    <xf numFmtId="172" fontId="10" fillId="2" borderId="0" xfId="112" applyNumberFormat="1" applyFont="1" applyFill="1" applyBorder="1" applyAlignment="1">
      <alignment horizontal="center"/>
    </xf>
    <xf numFmtId="49" fontId="10" fillId="2" borderId="11" xfId="80" applyNumberFormat="1" applyFont="1" applyFill="1" applyBorder="1"/>
    <xf numFmtId="172" fontId="10" fillId="2" borderId="11" xfId="112" applyNumberFormat="1" applyFont="1" applyFill="1" applyBorder="1" applyAlignment="1">
      <alignment horizontal="center"/>
    </xf>
    <xf numFmtId="172" fontId="10" fillId="2" borderId="2" xfId="112" applyNumberFormat="1" applyFont="1" applyFill="1" applyBorder="1" applyAlignment="1">
      <alignment horizontal="center"/>
    </xf>
    <xf numFmtId="172" fontId="10" fillId="0" borderId="0" xfId="80" applyNumberFormat="1" applyFont="1" applyFill="1"/>
    <xf numFmtId="172" fontId="15" fillId="2" borderId="8" xfId="112" applyNumberFormat="1" applyFont="1" applyFill="1" applyBorder="1" applyAlignment="1">
      <alignment horizontal="center"/>
    </xf>
    <xf numFmtId="172" fontId="15" fillId="2" borderId="1" xfId="112" applyNumberFormat="1" applyFont="1" applyFill="1" applyBorder="1" applyAlignment="1">
      <alignment horizontal="center"/>
    </xf>
    <xf numFmtId="0" fontId="15" fillId="2" borderId="8" xfId="80" applyFont="1" applyFill="1" applyBorder="1"/>
    <xf numFmtId="3" fontId="10" fillId="0" borderId="12" xfId="24" applyNumberFormat="1" applyFont="1" applyFill="1" applyBorder="1" applyAlignment="1">
      <alignment horizontal="center" wrapText="1"/>
    </xf>
    <xf numFmtId="37" fontId="10" fillId="2" borderId="9" xfId="1" applyFont="1" applyFill="1" applyBorder="1" applyAlignment="1">
      <alignment horizontal="center"/>
    </xf>
    <xf numFmtId="37" fontId="10" fillId="2" borderId="8" xfId="1" quotePrefix="1" applyNumberFormat="1" applyFont="1" applyFill="1" applyBorder="1" applyAlignment="1" applyProtection="1">
      <alignment horizontal="center"/>
    </xf>
    <xf numFmtId="3" fontId="10" fillId="2" borderId="0" xfId="24" applyNumberFormat="1" applyFont="1" applyFill="1" applyBorder="1" applyAlignment="1">
      <alignment horizontal="center"/>
    </xf>
    <xf numFmtId="170" fontId="10" fillId="0" borderId="0" xfId="24" applyNumberFormat="1" applyFont="1" applyFill="1" applyBorder="1" applyAlignment="1">
      <alignment horizontal="center"/>
    </xf>
    <xf numFmtId="172" fontId="10" fillId="2" borderId="12" xfId="80" applyNumberFormat="1" applyFont="1" applyFill="1" applyBorder="1"/>
    <xf numFmtId="172" fontId="10" fillId="2" borderId="7" xfId="80" applyNumberFormat="1" applyFont="1" applyFill="1" applyBorder="1"/>
    <xf numFmtId="172" fontId="15" fillId="2" borderId="9" xfId="112" applyNumberFormat="1" applyFont="1" applyFill="1" applyBorder="1"/>
    <xf numFmtId="3" fontId="10" fillId="0" borderId="1" xfId="24" applyNumberFormat="1" applyFont="1" applyFill="1" applyBorder="1" applyAlignment="1">
      <alignment horizontal="center"/>
    </xf>
    <xf numFmtId="3" fontId="10" fillId="0" borderId="9" xfId="24" applyNumberFormat="1" applyFont="1" applyFill="1" applyBorder="1" applyAlignment="1">
      <alignment horizontal="center"/>
    </xf>
    <xf numFmtId="4" fontId="47" fillId="0" borderId="0" xfId="0" applyNumberFormat="1" applyFont="1"/>
    <xf numFmtId="172" fontId="10" fillId="2" borderId="0" xfId="112" applyNumberFormat="1" applyFont="1" applyFill="1" applyBorder="1" applyAlignment="1">
      <alignment horizontal="right"/>
    </xf>
    <xf numFmtId="172" fontId="10" fillId="2" borderId="7" xfId="112" applyNumberFormat="1" applyFont="1" applyFill="1" applyBorder="1" applyAlignment="1">
      <alignment horizontal="right"/>
    </xf>
    <xf numFmtId="172" fontId="10" fillId="2" borderId="2" xfId="112" applyNumberFormat="1" applyFont="1" applyFill="1" applyBorder="1" applyAlignment="1">
      <alignment horizontal="right"/>
    </xf>
    <xf numFmtId="172" fontId="15" fillId="2" borderId="1" xfId="112" applyNumberFormat="1" applyFont="1" applyFill="1" applyBorder="1" applyAlignment="1">
      <alignment horizontal="right"/>
    </xf>
    <xf numFmtId="37" fontId="10" fillId="2" borderId="6" xfId="1" quotePrefix="1" applyNumberFormat="1" applyFont="1" applyFill="1" applyBorder="1" applyAlignment="1" applyProtection="1">
      <alignment horizontal="center"/>
    </xf>
    <xf numFmtId="37" fontId="10" fillId="2" borderId="7" xfId="1" applyNumberFormat="1" applyFont="1" applyFill="1" applyBorder="1" applyAlignment="1">
      <alignment horizontal="center"/>
    </xf>
    <xf numFmtId="37" fontId="40" fillId="2" borderId="6" xfId="1" applyNumberFormat="1" applyFont="1" applyFill="1" applyBorder="1" applyAlignment="1" applyProtection="1">
      <alignment horizontal="center"/>
    </xf>
    <xf numFmtId="37" fontId="40" fillId="2" borderId="8" xfId="1" applyNumberFormat="1" applyFont="1" applyFill="1" applyBorder="1" applyAlignment="1" applyProtection="1">
      <alignment horizontal="center"/>
    </xf>
    <xf numFmtId="37" fontId="10" fillId="2" borderId="9" xfId="1" applyNumberFormat="1" applyFont="1" applyFill="1" applyBorder="1" applyAlignment="1">
      <alignment horizontal="center"/>
    </xf>
    <xf numFmtId="164" fontId="40" fillId="2" borderId="6" xfId="236" quotePrefix="1" applyNumberFormat="1" applyFont="1" applyFill="1" applyBorder="1" applyAlignment="1">
      <alignment horizontal="left"/>
    </xf>
    <xf numFmtId="37" fontId="44" fillId="2" borderId="6" xfId="1" applyFont="1" applyFill="1" applyBorder="1"/>
    <xf numFmtId="37" fontId="10" fillId="0" borderId="7" xfId="1" applyNumberFormat="1" applyFont="1" applyFill="1" applyBorder="1" applyAlignment="1">
      <alignment horizontal="center"/>
    </xf>
    <xf numFmtId="0" fontId="12" fillId="2" borderId="10" xfId="24" applyFont="1" applyFill="1" applyBorder="1" applyAlignment="1">
      <alignment horizontal="center" wrapText="1"/>
    </xf>
    <xf numFmtId="3" fontId="10" fillId="0" borderId="6" xfId="80" applyNumberFormat="1" applyFont="1" applyFill="1" applyBorder="1" applyAlignment="1">
      <alignment horizontal="right"/>
    </xf>
    <xf numFmtId="3" fontId="10" fillId="2" borderId="6" xfId="80" applyNumberFormat="1" applyFont="1" applyFill="1" applyBorder="1" applyAlignment="1">
      <alignment horizontal="right"/>
    </xf>
    <xf numFmtId="3" fontId="15" fillId="2" borderId="6" xfId="80" applyNumberFormat="1" applyFont="1" applyFill="1" applyBorder="1" applyAlignment="1">
      <alignment horizontal="right"/>
    </xf>
    <xf numFmtId="3" fontId="15" fillId="2" borderId="8" xfId="80" applyNumberFormat="1" applyFont="1" applyFill="1" applyBorder="1" applyAlignment="1">
      <alignment horizontal="right"/>
    </xf>
    <xf numFmtId="3" fontId="10" fillId="2" borderId="11" xfId="183" applyNumberFormat="1" applyFont="1" applyFill="1" applyBorder="1" applyAlignment="1">
      <alignment horizontal="center"/>
    </xf>
    <xf numFmtId="37" fontId="10" fillId="2" borderId="7" xfId="1" quotePrefix="1" applyNumberFormat="1" applyFont="1" applyFill="1" applyBorder="1" applyAlignment="1" applyProtection="1">
      <alignment horizontal="center"/>
    </xf>
    <xf numFmtId="3" fontId="14" fillId="2" borderId="6" xfId="80" applyNumberFormat="1" applyFont="1" applyFill="1" applyBorder="1" applyAlignment="1">
      <alignment horizontal="center"/>
    </xf>
    <xf numFmtId="3" fontId="36" fillId="2" borderId="8" xfId="80" applyNumberFormat="1" applyFont="1" applyFill="1" applyBorder="1" applyAlignment="1">
      <alignment horizontal="center"/>
    </xf>
    <xf numFmtId="0" fontId="12" fillId="0" borderId="4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/>
    </xf>
    <xf numFmtId="170" fontId="10" fillId="0" borderId="7" xfId="24" applyNumberFormat="1" applyFont="1" applyFill="1" applyBorder="1" applyAlignment="1">
      <alignment horizontal="center"/>
    </xf>
    <xf numFmtId="3" fontId="36" fillId="2" borderId="9" xfId="80" applyNumberFormat="1" applyFont="1" applyFill="1" applyBorder="1" applyAlignment="1">
      <alignment horizontal="right"/>
    </xf>
    <xf numFmtId="37" fontId="15" fillId="2" borderId="6" xfId="1" applyFont="1" applyFill="1" applyBorder="1"/>
    <xf numFmtId="0" fontId="12" fillId="0" borderId="4" xfId="24" applyFont="1" applyFill="1" applyBorder="1" applyAlignment="1">
      <alignment horizontal="center" wrapText="1"/>
    </xf>
    <xf numFmtId="37" fontId="10" fillId="2" borderId="9" xfId="1" quotePrefix="1" applyNumberFormat="1" applyFont="1" applyFill="1" applyBorder="1" applyAlignment="1" applyProtection="1">
      <alignment horizontal="center"/>
    </xf>
    <xf numFmtId="3" fontId="14" fillId="2" borderId="0" xfId="80" applyNumberFormat="1" applyFont="1" applyFill="1" applyBorder="1" applyAlignment="1">
      <alignment horizontal="right"/>
    </xf>
    <xf numFmtId="3" fontId="36" fillId="2" borderId="1" xfId="80" applyNumberFormat="1" applyFont="1" applyFill="1" applyBorder="1" applyAlignment="1">
      <alignment horizontal="right"/>
    </xf>
    <xf numFmtId="0" fontId="12" fillId="0" borderId="4" xfId="24" applyFont="1" applyFill="1" applyBorder="1" applyAlignment="1">
      <alignment horizontal="center" wrapText="1"/>
    </xf>
    <xf numFmtId="178" fontId="40" fillId="2" borderId="6" xfId="236" quotePrefix="1" applyNumberFormat="1" applyFont="1" applyFill="1" applyBorder="1" applyAlignment="1">
      <alignment horizontal="left"/>
    </xf>
    <xf numFmtId="178" fontId="40" fillId="2" borderId="8" xfId="236" quotePrefix="1" applyNumberFormat="1" applyFont="1" applyFill="1" applyBorder="1" applyAlignment="1">
      <alignment horizontal="center" vertical="top"/>
    </xf>
    <xf numFmtId="0" fontId="38" fillId="2" borderId="3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3" fontId="10" fillId="2" borderId="6" xfId="80" applyNumberFormat="1" applyFont="1" applyFill="1" applyBorder="1"/>
    <xf numFmtId="3" fontId="15" fillId="2" borderId="8" xfId="80" applyNumberFormat="1" applyFont="1" applyFill="1" applyBorder="1"/>
    <xf numFmtId="3" fontId="14" fillId="2" borderId="2" xfId="80" applyNumberFormat="1" applyFont="1" applyFill="1" applyBorder="1" applyAlignment="1">
      <alignment horizontal="right"/>
    </xf>
    <xf numFmtId="3" fontId="10" fillId="2" borderId="2" xfId="183" applyNumberFormat="1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12" fillId="0" borderId="4" xfId="24" applyFont="1" applyFill="1" applyBorder="1" applyAlignment="1">
      <alignment horizontal="center" wrapText="1"/>
    </xf>
    <xf numFmtId="3" fontId="14" fillId="2" borderId="2" xfId="80" applyNumberFormat="1" applyFont="1" applyFill="1" applyBorder="1"/>
    <xf numFmtId="3" fontId="14" fillId="2" borderId="0" xfId="80" applyNumberFormat="1" applyFont="1" applyFill="1" applyBorder="1"/>
    <xf numFmtId="0" fontId="38" fillId="2" borderId="4" xfId="80" applyFont="1" applyFill="1" applyBorder="1" applyAlignment="1">
      <alignment horizontal="center"/>
    </xf>
    <xf numFmtId="3" fontId="10" fillId="2" borderId="0" xfId="80" applyNumberFormat="1" applyFont="1" applyFill="1" applyBorder="1"/>
    <xf numFmtId="3" fontId="15" fillId="2" borderId="1" xfId="80" applyNumberFormat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0" fontId="12" fillId="2" borderId="6" xfId="24" applyFont="1" applyFill="1" applyBorder="1" applyAlignment="1">
      <alignment horizontal="center" wrapText="1"/>
    </xf>
    <xf numFmtId="0" fontId="12" fillId="2" borderId="11" xfId="24" applyFont="1" applyFill="1" applyBorder="1" applyAlignment="1">
      <alignment horizontal="center" wrapText="1"/>
    </xf>
    <xf numFmtId="0" fontId="12" fillId="2" borderId="12" xfId="24" applyFont="1" applyFill="1" applyBorder="1" applyAlignment="1">
      <alignment horizontal="center" wrapText="1"/>
    </xf>
    <xf numFmtId="0" fontId="12" fillId="2" borderId="7" xfId="24" applyFont="1" applyFill="1" applyBorder="1" applyAlignment="1">
      <alignment horizontal="center" wrapText="1"/>
    </xf>
    <xf numFmtId="0" fontId="12" fillId="2" borderId="8" xfId="24" applyFont="1" applyFill="1" applyBorder="1" applyAlignment="1">
      <alignment horizontal="center" wrapText="1"/>
    </xf>
    <xf numFmtId="0" fontId="12" fillId="2" borderId="9" xfId="24" applyFont="1" applyFill="1" applyBorder="1" applyAlignment="1">
      <alignment horizontal="center" wrapText="1"/>
    </xf>
    <xf numFmtId="0" fontId="38" fillId="2" borderId="4" xfId="80" applyFont="1" applyFill="1" applyBorder="1" applyAlignment="1">
      <alignment horizontal="center"/>
    </xf>
    <xf numFmtId="37" fontId="42" fillId="2" borderId="11" xfId="1" applyFont="1" applyFill="1" applyBorder="1"/>
    <xf numFmtId="37" fontId="42" fillId="2" borderId="2" xfId="1" applyFont="1" applyFill="1" applyBorder="1"/>
    <xf numFmtId="37" fontId="15" fillId="2" borderId="2" xfId="1" quotePrefix="1" applyNumberFormat="1" applyFont="1" applyFill="1" applyBorder="1" applyAlignment="1" applyProtection="1">
      <alignment horizontal="center"/>
    </xf>
    <xf numFmtId="37" fontId="15" fillId="2" borderId="2" xfId="1" applyNumberFormat="1" applyFont="1" applyFill="1" applyBorder="1" applyAlignment="1" applyProtection="1">
      <alignment horizontal="fill"/>
    </xf>
    <xf numFmtId="37" fontId="15" fillId="2" borderId="12" xfId="1" quotePrefix="1" applyNumberFormat="1" applyFont="1" applyFill="1" applyBorder="1" applyAlignment="1" applyProtection="1">
      <alignment horizontal="center"/>
    </xf>
    <xf numFmtId="37" fontId="10" fillId="2" borderId="12" xfId="1" applyNumberFormat="1" applyFont="1" applyFill="1" applyBorder="1" applyAlignment="1" applyProtection="1">
      <alignment horizontal="fill"/>
    </xf>
    <xf numFmtId="37" fontId="10" fillId="2" borderId="11" xfId="1" applyFont="1" applyFill="1" applyBorder="1" applyAlignment="1">
      <alignment horizontal="right"/>
    </xf>
    <xf numFmtId="37" fontId="10" fillId="2" borderId="2" xfId="1" applyFont="1" applyFill="1" applyBorder="1"/>
    <xf numFmtId="37" fontId="10" fillId="2" borderId="12" xfId="1" applyNumberFormat="1" applyFont="1" applyFill="1" applyBorder="1" applyAlignment="1">
      <alignment horizontal="center"/>
    </xf>
    <xf numFmtId="49" fontId="10" fillId="2" borderId="7" xfId="1" applyNumberFormat="1" applyFont="1" applyFill="1" applyBorder="1" applyAlignment="1">
      <alignment horizontal="left"/>
    </xf>
    <xf numFmtId="37" fontId="10" fillId="2" borderId="12" xfId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0" fontId="12" fillId="0" borderId="4" xfId="24" applyFont="1" applyFill="1" applyBorder="1" applyAlignment="1">
      <alignment horizontal="center" wrapText="1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172" fontId="10" fillId="2" borderId="0" xfId="80" applyNumberFormat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0" fontId="10" fillId="0" borderId="6" xfId="24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172" fontId="10" fillId="2" borderId="2" xfId="80" applyNumberFormat="1" applyFont="1" applyFill="1" applyBorder="1"/>
    <xf numFmtId="172" fontId="15" fillId="2" borderId="1" xfId="80" applyNumberFormat="1" applyFont="1" applyFill="1" applyBorder="1"/>
    <xf numFmtId="172" fontId="10" fillId="2" borderId="9" xfId="80" applyNumberFormat="1" applyFont="1" applyFill="1" applyBorder="1"/>
    <xf numFmtId="178" fontId="40" fillId="2" borderId="6" xfId="236" quotePrefix="1" applyNumberFormat="1" applyFont="1" applyFill="1" applyBorder="1" applyAlignment="1">
      <alignment horizontal="center" vertical="top"/>
    </xf>
    <xf numFmtId="172" fontId="10" fillId="2" borderId="6" xfId="112" applyNumberFormat="1" applyFont="1" applyFill="1" applyBorder="1" applyAlignment="1">
      <alignment horizontal="right"/>
    </xf>
    <xf numFmtId="172" fontId="15" fillId="2" borderId="8" xfId="112" applyNumberFormat="1" applyFont="1" applyFill="1" applyBorder="1"/>
    <xf numFmtId="0" fontId="38" fillId="2" borderId="3" xfId="80" applyFont="1" applyFill="1" applyBorder="1" applyAlignment="1">
      <alignment horizontal="center"/>
    </xf>
    <xf numFmtId="1" fontId="10" fillId="2" borderId="2" xfId="4" applyNumberFormat="1" applyFont="1" applyFill="1" applyBorder="1" applyAlignment="1">
      <alignment horizontal="left"/>
    </xf>
    <xf numFmtId="0" fontId="10" fillId="2" borderId="2" xfId="24" applyFont="1" applyFill="1" applyBorder="1"/>
    <xf numFmtId="6" fontId="10" fillId="2" borderId="2" xfId="24" applyNumberFormat="1" applyFont="1" applyFill="1" applyBorder="1"/>
    <xf numFmtId="3" fontId="36" fillId="2" borderId="8" xfId="80" applyNumberFormat="1" applyFont="1" applyFill="1" applyBorder="1" applyAlignment="1">
      <alignment horizontal="right"/>
    </xf>
    <xf numFmtId="178" fontId="40" fillId="2" borderId="6" xfId="236" quotePrefix="1" applyNumberFormat="1" applyFont="1" applyFill="1" applyBorder="1" applyAlignment="1">
      <alignment vertical="center"/>
    </xf>
    <xf numFmtId="178" fontId="40" fillId="2" borderId="6" xfId="236" quotePrefix="1" applyNumberFormat="1" applyFont="1" applyFill="1" applyBorder="1" applyAlignment="1">
      <alignment horizontal="center" vertical="center"/>
    </xf>
    <xf numFmtId="178" fontId="40" fillId="2" borderId="6" xfId="236" quotePrefix="1" applyNumberFormat="1" applyFont="1" applyFill="1" applyBorder="1" applyAlignment="1">
      <alignment horizontal="center" vertical="top"/>
    </xf>
    <xf numFmtId="3" fontId="14" fillId="2" borderId="7" xfId="80" applyNumberFormat="1" applyFont="1" applyFill="1" applyBorder="1"/>
    <xf numFmtId="3" fontId="14" fillId="2" borderId="7" xfId="80" applyNumberFormat="1" applyFont="1" applyFill="1" applyBorder="1" applyAlignment="1">
      <alignment horizontal="right"/>
    </xf>
    <xf numFmtId="3" fontId="14" fillId="2" borderId="6" xfId="80" applyNumberFormat="1" applyFont="1" applyFill="1" applyBorder="1" applyAlignment="1">
      <alignment horizontal="right"/>
    </xf>
    <xf numFmtId="0" fontId="38" fillId="2" borderId="9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172" fontId="10" fillId="2" borderId="6" xfId="80" applyNumberFormat="1" applyFont="1" applyFill="1" applyBorder="1"/>
    <xf numFmtId="3" fontId="15" fillId="2" borderId="9" xfId="80" applyNumberFormat="1" applyFont="1" applyFill="1" applyBorder="1"/>
    <xf numFmtId="0" fontId="38" fillId="2" borderId="8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178" fontId="40" fillId="2" borderId="6" xfId="236" quotePrefix="1" applyNumberFormat="1" applyFont="1" applyFill="1" applyBorder="1" applyAlignment="1">
      <alignment horizontal="center" vertical="top"/>
    </xf>
    <xf numFmtId="0" fontId="38" fillId="2" borderId="4" xfId="80" applyFont="1" applyFill="1" applyBorder="1" applyAlignment="1">
      <alignment horizontal="center"/>
    </xf>
    <xf numFmtId="3" fontId="10" fillId="0" borderId="11" xfId="80" applyNumberFormat="1" applyFont="1" applyFill="1" applyBorder="1" applyAlignment="1">
      <alignment horizontal="right"/>
    </xf>
    <xf numFmtId="0" fontId="38" fillId="2" borderId="4" xfId="80" applyFont="1" applyFill="1" applyBorder="1" applyAlignment="1">
      <alignment horizontal="center"/>
    </xf>
    <xf numFmtId="37" fontId="10" fillId="2" borderId="8" xfId="1" applyFont="1" applyFill="1" applyBorder="1" applyAlignment="1">
      <alignment horizontal="center"/>
    </xf>
    <xf numFmtId="3" fontId="36" fillId="2" borderId="0" xfId="80" applyNumberFormat="1" applyFont="1" applyFill="1"/>
    <xf numFmtId="0" fontId="37" fillId="2" borderId="0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0" fontId="38" fillId="2" borderId="1" xfId="80" applyFont="1" applyFill="1" applyBorder="1" applyAlignment="1">
      <alignment horizontal="center"/>
    </xf>
    <xf numFmtId="178" fontId="40" fillId="2" borderId="0" xfId="236" quotePrefix="1" applyNumberFormat="1" applyFont="1" applyFill="1" applyBorder="1" applyAlignment="1">
      <alignment horizontal="center" vertical="top"/>
    </xf>
    <xf numFmtId="179" fontId="44" fillId="2" borderId="0" xfId="1" applyNumberFormat="1" applyFont="1" applyFill="1"/>
    <xf numFmtId="0" fontId="36" fillId="2" borderId="9" xfId="80" applyFont="1" applyFill="1" applyBorder="1"/>
    <xf numFmtId="0" fontId="17" fillId="2" borderId="8" xfId="0" applyFont="1" applyFill="1" applyBorder="1" applyAlignment="1">
      <alignment horizontal="right" wrapText="1"/>
    </xf>
    <xf numFmtId="3" fontId="10" fillId="2" borderId="7" xfId="80" applyNumberFormat="1" applyFont="1" applyFill="1" applyBorder="1"/>
    <xf numFmtId="0" fontId="10" fillId="2" borderId="7" xfId="80" applyFont="1" applyFill="1" applyBorder="1"/>
    <xf numFmtId="172" fontId="15" fillId="2" borderId="7" xfId="80" applyNumberFormat="1" applyFont="1" applyFill="1" applyBorder="1"/>
    <xf numFmtId="37" fontId="15" fillId="2" borderId="8" xfId="1" quotePrefix="1" applyNumberFormat="1" applyFont="1" applyFill="1" applyBorder="1" applyAlignment="1" applyProtection="1">
      <alignment horizontal="center"/>
    </xf>
    <xf numFmtId="37" fontId="15" fillId="2" borderId="1" xfId="1" applyNumberFormat="1" applyFont="1" applyFill="1" applyBorder="1" applyAlignment="1" applyProtection="1">
      <alignment horizontal="center"/>
    </xf>
    <xf numFmtId="37" fontId="15" fillId="2" borderId="9" xfId="1" applyNumberFormat="1" applyFont="1" applyFill="1" applyBorder="1" applyAlignment="1" applyProtection="1">
      <alignment horizontal="center"/>
    </xf>
    <xf numFmtId="37" fontId="15" fillId="2" borderId="6" xfId="1" quotePrefix="1" applyNumberFormat="1" applyFont="1" applyFill="1" applyBorder="1" applyAlignment="1" applyProtection="1">
      <alignment horizontal="center"/>
    </xf>
    <xf numFmtId="37" fontId="15" fillId="2" borderId="0" xfId="1" quotePrefix="1" applyNumberFormat="1" applyFont="1" applyFill="1" applyBorder="1" applyAlignment="1" applyProtection="1">
      <alignment horizontal="center"/>
    </xf>
    <xf numFmtId="37" fontId="15" fillId="2" borderId="7" xfId="1" quotePrefix="1" applyNumberFormat="1" applyFont="1" applyFill="1" applyBorder="1" applyAlignment="1" applyProtection="1">
      <alignment horizontal="center"/>
    </xf>
    <xf numFmtId="37" fontId="15" fillId="2" borderId="0" xfId="1" applyNumberFormat="1" applyFont="1" applyFill="1" applyBorder="1" applyAlignment="1" applyProtection="1">
      <alignment horizontal="center"/>
    </xf>
    <xf numFmtId="37" fontId="15" fillId="2" borderId="7" xfId="1" applyNumberFormat="1" applyFont="1" applyFill="1" applyBorder="1" applyAlignment="1" applyProtection="1">
      <alignment horizontal="center"/>
    </xf>
    <xf numFmtId="37" fontId="15" fillId="2" borderId="6" xfId="1" applyNumberFormat="1" applyFont="1" applyFill="1" applyBorder="1" applyAlignment="1" applyProtection="1">
      <alignment horizontal="center"/>
    </xf>
    <xf numFmtId="37" fontId="15" fillId="2" borderId="1" xfId="1" quotePrefix="1" applyNumberFormat="1" applyFont="1" applyFill="1" applyBorder="1" applyAlignment="1" applyProtection="1">
      <alignment horizontal="center"/>
    </xf>
    <xf numFmtId="37" fontId="15" fillId="2" borderId="9" xfId="1" quotePrefix="1" applyNumberFormat="1" applyFont="1" applyFill="1" applyBorder="1" applyAlignment="1" applyProtection="1">
      <alignment horizontal="center"/>
    </xf>
    <xf numFmtId="37" fontId="40" fillId="2" borderId="0" xfId="1" applyNumberFormat="1" applyFont="1" applyFill="1" applyBorder="1" applyAlignment="1" applyProtection="1">
      <alignment horizontal="center"/>
    </xf>
    <xf numFmtId="37" fontId="43" fillId="2" borderId="0" xfId="1" applyNumberFormat="1" applyFont="1" applyFill="1" applyBorder="1" applyAlignment="1" applyProtection="1">
      <alignment horizontal="center"/>
    </xf>
    <xf numFmtId="0" fontId="12" fillId="2" borderId="11" xfId="24" applyFont="1" applyFill="1" applyBorder="1" applyAlignment="1">
      <alignment horizontal="center" wrapText="1"/>
    </xf>
    <xf numFmtId="0" fontId="12" fillId="2" borderId="2" xfId="24" applyFont="1" applyFill="1" applyBorder="1" applyAlignment="1">
      <alignment horizontal="center" wrapText="1"/>
    </xf>
    <xf numFmtId="0" fontId="12" fillId="2" borderId="12" xfId="24" applyFont="1" applyFill="1" applyBorder="1" applyAlignment="1">
      <alignment horizontal="center" wrapText="1"/>
    </xf>
    <xf numFmtId="0" fontId="12" fillId="2" borderId="6" xfId="24" applyFont="1" applyFill="1" applyBorder="1" applyAlignment="1">
      <alignment horizontal="center" wrapText="1"/>
    </xf>
    <xf numFmtId="0" fontId="12" fillId="2" borderId="0" xfId="24" applyFont="1" applyFill="1" applyBorder="1" applyAlignment="1">
      <alignment horizontal="center" wrapText="1"/>
    </xf>
    <xf numFmtId="0" fontId="12" fillId="2" borderId="7" xfId="24" applyFont="1" applyFill="1" applyBorder="1" applyAlignment="1">
      <alignment horizontal="center" wrapText="1"/>
    </xf>
    <xf numFmtId="0" fontId="12" fillId="2" borderId="8" xfId="24" applyFont="1" applyFill="1" applyBorder="1" applyAlignment="1">
      <alignment horizontal="center" wrapText="1"/>
    </xf>
    <xf numFmtId="0" fontId="12" fillId="2" borderId="1" xfId="24" applyFont="1" applyFill="1" applyBorder="1" applyAlignment="1">
      <alignment horizontal="center" wrapText="1"/>
    </xf>
    <xf numFmtId="0" fontId="12" fillId="2" borderId="9" xfId="24" applyFont="1" applyFill="1" applyBorder="1" applyAlignment="1">
      <alignment horizontal="center" wrapText="1"/>
    </xf>
    <xf numFmtId="0" fontId="0" fillId="0" borderId="7" xfId="0" applyBorder="1"/>
    <xf numFmtId="0" fontId="0" fillId="0" borderId="9" xfId="0" applyBorder="1"/>
    <xf numFmtId="0" fontId="12" fillId="0" borderId="3" xfId="24" applyFont="1" applyFill="1" applyBorder="1" applyAlignment="1">
      <alignment horizontal="center" wrapText="1"/>
    </xf>
    <xf numFmtId="0" fontId="12" fillId="0" borderId="4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/>
    </xf>
    <xf numFmtId="0" fontId="10" fillId="0" borderId="0" xfId="24" applyFont="1" applyFill="1" applyBorder="1" applyAlignment="1">
      <alignment horizontal="center"/>
    </xf>
    <xf numFmtId="0" fontId="10" fillId="0" borderId="6" xfId="24" applyFont="1" applyFill="1" applyBorder="1" applyAlignment="1">
      <alignment horizontal="center" wrapText="1"/>
    </xf>
    <xf numFmtId="0" fontId="10" fillId="0" borderId="0" xfId="24" applyFont="1" applyFill="1" applyBorder="1" applyAlignment="1">
      <alignment horizontal="center" wrapText="1"/>
    </xf>
    <xf numFmtId="0" fontId="10" fillId="0" borderId="6" xfId="24" applyFont="1" applyFill="1" applyBorder="1" applyAlignment="1">
      <alignment horizontal="center" vertical="top"/>
    </xf>
    <xf numFmtId="0" fontId="10" fillId="0" borderId="6" xfId="24" applyFont="1" applyFill="1" applyBorder="1" applyAlignment="1">
      <alignment horizontal="center" vertical="top" wrapText="1"/>
    </xf>
    <xf numFmtId="0" fontId="10" fillId="0" borderId="8" xfId="24" applyFont="1" applyFill="1" applyBorder="1" applyAlignment="1">
      <alignment horizontal="center" vertical="top"/>
    </xf>
    <xf numFmtId="0" fontId="37" fillId="2" borderId="0" xfId="80" applyFont="1" applyFill="1" applyBorder="1" applyAlignment="1">
      <alignment horizontal="center"/>
    </xf>
    <xf numFmtId="0" fontId="38" fillId="2" borderId="3" xfId="80" applyFont="1" applyFill="1" applyBorder="1" applyAlignment="1">
      <alignment horizontal="center"/>
    </xf>
    <xf numFmtId="0" fontId="38" fillId="2" borderId="4" xfId="80" applyFont="1" applyFill="1" applyBorder="1" applyAlignment="1">
      <alignment horizontal="center"/>
    </xf>
    <xf numFmtId="0" fontId="38" fillId="2" borderId="5" xfId="80" applyFont="1" applyFill="1" applyBorder="1" applyAlignment="1">
      <alignment horizontal="center"/>
    </xf>
    <xf numFmtId="0" fontId="38" fillId="2" borderId="8" xfId="80" applyFont="1" applyFill="1" applyBorder="1" applyAlignment="1">
      <alignment horizontal="center"/>
    </xf>
    <xf numFmtId="0" fontId="38" fillId="2" borderId="1" xfId="80" applyFont="1" applyFill="1" applyBorder="1" applyAlignment="1">
      <alignment horizontal="center"/>
    </xf>
    <xf numFmtId="0" fontId="38" fillId="2" borderId="9" xfId="80" applyFont="1" applyFill="1" applyBorder="1" applyAlignment="1">
      <alignment horizontal="center"/>
    </xf>
    <xf numFmtId="0" fontId="38" fillId="2" borderId="2" xfId="80" applyFont="1" applyFill="1" applyBorder="1" applyAlignment="1">
      <alignment horizontal="center" vertical="center"/>
    </xf>
    <xf numFmtId="0" fontId="38" fillId="2" borderId="12" xfId="80" applyFont="1" applyFill="1" applyBorder="1" applyAlignment="1">
      <alignment horizontal="center" vertical="center"/>
    </xf>
    <xf numFmtId="0" fontId="38" fillId="2" borderId="1" xfId="80" applyFont="1" applyFill="1" applyBorder="1" applyAlignment="1">
      <alignment horizontal="center" vertical="center"/>
    </xf>
    <xf numFmtId="0" fontId="38" fillId="2" borderId="9" xfId="80" applyFont="1" applyFill="1" applyBorder="1" applyAlignment="1">
      <alignment horizontal="center" vertical="center"/>
    </xf>
    <xf numFmtId="0" fontId="10" fillId="2" borderId="0" xfId="24" applyFont="1" applyFill="1" applyAlignment="1">
      <alignment horizontal="justify" vertical="top" wrapText="1"/>
    </xf>
    <xf numFmtId="1" fontId="10" fillId="0" borderId="6" xfId="24" applyNumberFormat="1" applyFont="1" applyFill="1" applyBorder="1" applyAlignment="1">
      <alignment horizontal="center" vertical="top"/>
    </xf>
    <xf numFmtId="1" fontId="10" fillId="0" borderId="8" xfId="24" applyNumberFormat="1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wrapText="1"/>
    </xf>
    <xf numFmtId="0" fontId="0" fillId="0" borderId="1" xfId="0" applyBorder="1"/>
    <xf numFmtId="0" fontId="17" fillId="2" borderId="1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17" fillId="2" borderId="10" xfId="0" applyFont="1" applyFill="1" applyBorder="1" applyAlignment="1">
      <alignment horizontal="center" wrapText="1"/>
    </xf>
    <xf numFmtId="0" fontId="17" fillId="2" borderId="13" xfId="0" applyFont="1" applyFill="1" applyBorder="1" applyAlignment="1">
      <alignment horizontal="center" wrapText="1"/>
    </xf>
    <xf numFmtId="0" fontId="17" fillId="2" borderId="14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38" fillId="2" borderId="10" xfId="80" applyFont="1" applyFill="1" applyBorder="1" applyAlignment="1">
      <alignment horizontal="center" wrapText="1"/>
    </xf>
    <xf numFmtId="0" fontId="38" fillId="2" borderId="13" xfId="80" applyFont="1" applyFill="1" applyBorder="1" applyAlignment="1">
      <alignment horizontal="center" wrapText="1"/>
    </xf>
    <xf numFmtId="0" fontId="38" fillId="2" borderId="14" xfId="80" applyFont="1" applyFill="1" applyBorder="1" applyAlignment="1">
      <alignment horizontal="center" wrapText="1"/>
    </xf>
    <xf numFmtId="49" fontId="10" fillId="2" borderId="6" xfId="80" applyNumberFormat="1" applyFont="1" applyFill="1" applyBorder="1" applyAlignment="1">
      <alignment wrapText="1"/>
    </xf>
  </cellXfs>
  <cellStyles count="414">
    <cellStyle name="20% - Accent1 2" xfId="113"/>
    <cellStyle name="20% - Accent1 3" xfId="114"/>
    <cellStyle name="20% - Accent2 2" xfId="115"/>
    <cellStyle name="20% - Accent2 3" xfId="116"/>
    <cellStyle name="20% - Accent3 2" xfId="117"/>
    <cellStyle name="20% - Accent3 3" xfId="118"/>
    <cellStyle name="20% - Accent4 2" xfId="119"/>
    <cellStyle name="20% - Accent4 3" xfId="120"/>
    <cellStyle name="20% - Accent5 2" xfId="121"/>
    <cellStyle name="20% - Accent5 3" xfId="122"/>
    <cellStyle name="20% - Accent6 2" xfId="123"/>
    <cellStyle name="20% - Accent6 3" xfId="124"/>
    <cellStyle name="40% - Accent1 2" xfId="125"/>
    <cellStyle name="40% - Accent1 3" xfId="126"/>
    <cellStyle name="40% - Accent2 2" xfId="127"/>
    <cellStyle name="40% - Accent2 3" xfId="128"/>
    <cellStyle name="40% - Accent3 2" xfId="129"/>
    <cellStyle name="40% - Accent3 3" xfId="130"/>
    <cellStyle name="40% - Accent4 2" xfId="131"/>
    <cellStyle name="40% - Accent4 3" xfId="132"/>
    <cellStyle name="40% - Accent5 2" xfId="133"/>
    <cellStyle name="40% - Accent5 3" xfId="134"/>
    <cellStyle name="40% - Accent6 2" xfId="135"/>
    <cellStyle name="40% - Accent6 3" xfId="136"/>
    <cellStyle name="60% - Accent1 2" xfId="137"/>
    <cellStyle name="60% - Accent1 3" xfId="138"/>
    <cellStyle name="60% - Accent2 2" xfId="139"/>
    <cellStyle name="60% - Accent2 3" xfId="140"/>
    <cellStyle name="60% - Accent3 2" xfId="141"/>
    <cellStyle name="60% - Accent3 3" xfId="142"/>
    <cellStyle name="60% - Accent4 2" xfId="143"/>
    <cellStyle name="60% - Accent4 3" xfId="144"/>
    <cellStyle name="60% - Accent5 2" xfId="145"/>
    <cellStyle name="60% - Accent5 3" xfId="146"/>
    <cellStyle name="60% - Accent6 2" xfId="147"/>
    <cellStyle name="60% - Accent6 3" xfId="148"/>
    <cellStyle name="Accent1 2" xfId="149"/>
    <cellStyle name="Accent1 3" xfId="150"/>
    <cellStyle name="Accent2 2" xfId="151"/>
    <cellStyle name="Accent2 3" xfId="152"/>
    <cellStyle name="Accent3 2" xfId="153"/>
    <cellStyle name="Accent3 3" xfId="154"/>
    <cellStyle name="Accent4 2" xfId="155"/>
    <cellStyle name="Accent4 3" xfId="156"/>
    <cellStyle name="Accent5 2" xfId="157"/>
    <cellStyle name="Accent5 3" xfId="158"/>
    <cellStyle name="Accent6 2" xfId="159"/>
    <cellStyle name="Accent6 3" xfId="160"/>
    <cellStyle name="Bad 2" xfId="161"/>
    <cellStyle name="Bad 3" xfId="162"/>
    <cellStyle name="Calculation 2" xfId="163"/>
    <cellStyle name="Calculation 3" xfId="164"/>
    <cellStyle name="Check Cell 2" xfId="165"/>
    <cellStyle name="Check Cell 3" xfId="166"/>
    <cellStyle name="Comma 10" xfId="167"/>
    <cellStyle name="Comma 11" xfId="168"/>
    <cellStyle name="Comma 12" xfId="169"/>
    <cellStyle name="Comma 13" xfId="170"/>
    <cellStyle name="Comma 14" xfId="171"/>
    <cellStyle name="Comma 15" xfId="172"/>
    <cellStyle name="Comma 16" xfId="173"/>
    <cellStyle name="Comma 17" xfId="174"/>
    <cellStyle name="Comma 18" xfId="175"/>
    <cellStyle name="Comma 19" xfId="176"/>
    <cellStyle name="Comma 2" xfId="6"/>
    <cellStyle name="Comma 2 2" xfId="7"/>
    <cellStyle name="Comma 2 2 2" xfId="8"/>
    <cellStyle name="Comma 2 2 2 2" xfId="237"/>
    <cellStyle name="Comma 2 2 2 3" xfId="238"/>
    <cellStyle name="Comma 2 2 2 4" xfId="239"/>
    <cellStyle name="Comma 2 2 2 5" xfId="240"/>
    <cellStyle name="Comma 2 2 3" xfId="241"/>
    <cellStyle name="Comma 2 2 4" xfId="242"/>
    <cellStyle name="Comma 2 2 5" xfId="243"/>
    <cellStyle name="Comma 2 3" xfId="9"/>
    <cellStyle name="Comma 2 4" xfId="244"/>
    <cellStyle name="Comma 2 5" xfId="245"/>
    <cellStyle name="Comma 2 6" xfId="246"/>
    <cellStyle name="Comma 2 7" xfId="247"/>
    <cellStyle name="Comma 2 8" xfId="248"/>
    <cellStyle name="Comma 20" xfId="177"/>
    <cellStyle name="Comma 21" xfId="178"/>
    <cellStyle name="Comma 22" xfId="179"/>
    <cellStyle name="Comma 23" xfId="180"/>
    <cellStyle name="Comma 24" xfId="181"/>
    <cellStyle name="Comma 25" xfId="182"/>
    <cellStyle name="Comma 26" xfId="112"/>
    <cellStyle name="Comma 26 2" xfId="183"/>
    <cellStyle name="Comma 26 3" xfId="184"/>
    <cellStyle name="Comma 26 4" xfId="249"/>
    <cellStyle name="Comma 26 5" xfId="250"/>
    <cellStyle name="Comma 27" xfId="185"/>
    <cellStyle name="Comma 27 2" xfId="251"/>
    <cellStyle name="Comma 27 3" xfId="252"/>
    <cellStyle name="Comma 27 4" xfId="253"/>
    <cellStyle name="Comma 27 5" xfId="254"/>
    <cellStyle name="Comma 28" xfId="186"/>
    <cellStyle name="Comma 28 2" xfId="255"/>
    <cellStyle name="Comma 28 3" xfId="256"/>
    <cellStyle name="Comma 28 4" xfId="257"/>
    <cellStyle name="Comma 28 5" xfId="258"/>
    <cellStyle name="Comma 29" xfId="259"/>
    <cellStyle name="Comma 29 2" xfId="260"/>
    <cellStyle name="Comma 29 3" xfId="261"/>
    <cellStyle name="Comma 29 4" xfId="262"/>
    <cellStyle name="Comma 29 5" xfId="263"/>
    <cellStyle name="Comma 3" xfId="10"/>
    <cellStyle name="Comma 3 2" xfId="2"/>
    <cellStyle name="Comma 3 2 2" xfId="236"/>
    <cellStyle name="Comma 30" xfId="264"/>
    <cellStyle name="Comma 31" xfId="265"/>
    <cellStyle name="Comma 4" xfId="11"/>
    <cellStyle name="Comma 4 2" xfId="12"/>
    <cellStyle name="Comma 4 3" xfId="266"/>
    <cellStyle name="Comma 4 4" xfId="267"/>
    <cellStyle name="Comma 4 5" xfId="268"/>
    <cellStyle name="Comma 5" xfId="13"/>
    <cellStyle name="Comma 5 2" xfId="14"/>
    <cellStyle name="Comma 5 3" xfId="269"/>
    <cellStyle name="Comma 5 4" xfId="270"/>
    <cellStyle name="Comma 5 5" xfId="271"/>
    <cellStyle name="Comma 6" xfId="187"/>
    <cellStyle name="Comma 6 2" xfId="272"/>
    <cellStyle name="Comma 7" xfId="188"/>
    <cellStyle name="Comma 8" xfId="189"/>
    <cellStyle name="Comma 9" xfId="190"/>
    <cellStyle name="Comma 9 2" xfId="191"/>
    <cellStyle name="Comma 9 3" xfId="192"/>
    <cellStyle name="Currency 10" xfId="193"/>
    <cellStyle name="Currency 2" xfId="194"/>
    <cellStyle name="Currency 3" xfId="15"/>
    <cellStyle name="Currency 4" xfId="16"/>
    <cellStyle name="Currency 5" xfId="195"/>
    <cellStyle name="Currency 6" xfId="196"/>
    <cellStyle name="Currency 7" xfId="197"/>
    <cellStyle name="Currency 8" xfId="198"/>
    <cellStyle name="Currency 9" xfId="199"/>
    <cellStyle name="Explanatory Text 2" xfId="200"/>
    <cellStyle name="Explanatory Text 3" xfId="201"/>
    <cellStyle name="F5" xfId="17"/>
    <cellStyle name="Good 2" xfId="202"/>
    <cellStyle name="Good 3" xfId="203"/>
    <cellStyle name="Heading 1 2" xfId="204"/>
    <cellStyle name="Heading 1 3" xfId="205"/>
    <cellStyle name="Heading 2 2" xfId="206"/>
    <cellStyle name="Heading 2 3" xfId="207"/>
    <cellStyle name="Heading 3 2" xfId="208"/>
    <cellStyle name="Heading 3 3" xfId="209"/>
    <cellStyle name="Heading 4 2" xfId="210"/>
    <cellStyle name="Heading 4 3" xfId="211"/>
    <cellStyle name="Input 2" xfId="212"/>
    <cellStyle name="Input 3" xfId="213"/>
    <cellStyle name="Linked Cell 2" xfId="214"/>
    <cellStyle name="Linked Cell 3" xfId="215"/>
    <cellStyle name="Neutral 2" xfId="216"/>
    <cellStyle name="Neutral 3" xfId="217"/>
    <cellStyle name="Normal" xfId="0" builtinId="0"/>
    <cellStyle name="Normal 10" xfId="18"/>
    <cellStyle name="Normal 10 2" xfId="19"/>
    <cellStyle name="Normal 10 2 2" xfId="20"/>
    <cellStyle name="Normal 10 2 3" xfId="273"/>
    <cellStyle name="Normal 10 2 4" xfId="274"/>
    <cellStyle name="Normal 10 2 5" xfId="275"/>
    <cellStyle name="Normal 10 3" xfId="21"/>
    <cellStyle name="Normal 10 4" xfId="276"/>
    <cellStyle name="Normal 10 5" xfId="277"/>
    <cellStyle name="Normal 10 6" xfId="278"/>
    <cellStyle name="Normal 11" xfId="22"/>
    <cellStyle name="Normal 11 2" xfId="23"/>
    <cellStyle name="Normal 11 3" xfId="279"/>
    <cellStyle name="Normal 11 4" xfId="280"/>
    <cellStyle name="Normal 11 5" xfId="281"/>
    <cellStyle name="Normal 12" xfId="24"/>
    <cellStyle name="Normal 12 2" xfId="3"/>
    <cellStyle name="Normal 13" xfId="25"/>
    <cellStyle name="Normal 13 2" xfId="26"/>
    <cellStyle name="Normal 13 3" xfId="282"/>
    <cellStyle name="Normal 13 4" xfId="283"/>
    <cellStyle name="Normal 13 5" xfId="284"/>
    <cellStyle name="Normal 13 6" xfId="285"/>
    <cellStyle name="Normal 14" xfId="27"/>
    <cellStyle name="Normal 14 2" xfId="28"/>
    <cellStyle name="Normal 14 3" xfId="286"/>
    <cellStyle name="Normal 14 4" xfId="287"/>
    <cellStyle name="Normal 14 5" xfId="288"/>
    <cellStyle name="Normal 15" xfId="29"/>
    <cellStyle name="Normal 15 2" xfId="30"/>
    <cellStyle name="Normal 15 3" xfId="289"/>
    <cellStyle name="Normal 15 4" xfId="290"/>
    <cellStyle name="Normal 15 5" xfId="291"/>
    <cellStyle name="Normal 16" xfId="31"/>
    <cellStyle name="Normal 16 2" xfId="32"/>
    <cellStyle name="Normal 16 3" xfId="292"/>
    <cellStyle name="Normal 16 4" xfId="293"/>
    <cellStyle name="Normal 16 5" xfId="294"/>
    <cellStyle name="Normal 17" xfId="33"/>
    <cellStyle name="Normal 17 2" xfId="34"/>
    <cellStyle name="Normal 17 3" xfId="295"/>
    <cellStyle name="Normal 17 4" xfId="296"/>
    <cellStyle name="Normal 17 5" xfId="297"/>
    <cellStyle name="Normal 18" xfId="35"/>
    <cellStyle name="Normal 18 2" xfId="36"/>
    <cellStyle name="Normal 18 3" xfId="298"/>
    <cellStyle name="Normal 18 4" xfId="299"/>
    <cellStyle name="Normal 18 5" xfId="300"/>
    <cellStyle name="Normal 19" xfId="37"/>
    <cellStyle name="Normal 19 2" xfId="38"/>
    <cellStyle name="Normal 19 3" xfId="301"/>
    <cellStyle name="Normal 19 4" xfId="302"/>
    <cellStyle name="Normal 19 5" xfId="303"/>
    <cellStyle name="Normal 2" xfId="39"/>
    <cellStyle name="Normal 2 2" xfId="40"/>
    <cellStyle name="Normal 2 2 2" xfId="41"/>
    <cellStyle name="Normal 2 2 3" xfId="304"/>
    <cellStyle name="Normal 2 2 4" xfId="305"/>
    <cellStyle name="Normal 2 2 5" xfId="306"/>
    <cellStyle name="Normal 2 3" xfId="42"/>
    <cellStyle name="Normal 2 3 2" xfId="43"/>
    <cellStyle name="Normal 2 3 2 2" xfId="44"/>
    <cellStyle name="Normal 2 3 2 2 2" xfId="45"/>
    <cellStyle name="Normal 2 3 2 2 3" xfId="307"/>
    <cellStyle name="Normal 2 3 2 2 4" xfId="308"/>
    <cellStyle name="Normal 2 3 2 2 5" xfId="309"/>
    <cellStyle name="Normal 2 3 2 3" xfId="46"/>
    <cellStyle name="Normal 2 3 2 3 2" xfId="47"/>
    <cellStyle name="Normal 2 3 2 3 3" xfId="310"/>
    <cellStyle name="Normal 2 3 2 3 4" xfId="311"/>
    <cellStyle name="Normal 2 3 2 3 5" xfId="312"/>
    <cellStyle name="Normal 2 3 2 4" xfId="48"/>
    <cellStyle name="Normal 2 3 2 5" xfId="313"/>
    <cellStyle name="Normal 2 3 2 6" xfId="314"/>
    <cellStyle name="Normal 2 3 2 7" xfId="315"/>
    <cellStyle name="Normal 2 3 3" xfId="49"/>
    <cellStyle name="Normal 2 3 3 2" xfId="50"/>
    <cellStyle name="Normal 2 3 3 3" xfId="316"/>
    <cellStyle name="Normal 2 3 3 4" xfId="317"/>
    <cellStyle name="Normal 2 3 3 5" xfId="318"/>
    <cellStyle name="Normal 2 3 4" xfId="51"/>
    <cellStyle name="Normal 2 3 4 2" xfId="52"/>
    <cellStyle name="Normal 2 3 4 2 2" xfId="53"/>
    <cellStyle name="Normal 2 3 4 2 2 2" xfId="5"/>
    <cellStyle name="Normal 2 3 4 3" xfId="54"/>
    <cellStyle name="Normal 2 3 4 4" xfId="319"/>
    <cellStyle name="Normal 2 3 4 5" xfId="320"/>
    <cellStyle name="Normal 2 3 5" xfId="55"/>
    <cellStyle name="Normal 2 3 6" xfId="321"/>
    <cellStyle name="Normal 2 3 7" xfId="322"/>
    <cellStyle name="Normal 2 3 8" xfId="323"/>
    <cellStyle name="Normal 2 4" xfId="56"/>
    <cellStyle name="Normal 2 5" xfId="57"/>
    <cellStyle name="Normal 2 5 2" xfId="324"/>
    <cellStyle name="Normal 2 5 3" xfId="325"/>
    <cellStyle name="Normal 2 5 4" xfId="326"/>
    <cellStyle name="Normal 2 5 5" xfId="327"/>
    <cellStyle name="Normal 20" xfId="58"/>
    <cellStyle name="Normal 20 2" xfId="59"/>
    <cellStyle name="Normal 20 3" xfId="328"/>
    <cellStyle name="Normal 20 4" xfId="329"/>
    <cellStyle name="Normal 20 5" xfId="330"/>
    <cellStyle name="Normal 21" xfId="60"/>
    <cellStyle name="Normal 21 2" xfId="61"/>
    <cellStyle name="Normal 21 3" xfId="331"/>
    <cellStyle name="Normal 21 4" xfId="332"/>
    <cellStyle name="Normal 21 5" xfId="333"/>
    <cellStyle name="Normal 22" xfId="62"/>
    <cellStyle name="Normal 22 2" xfId="63"/>
    <cellStyle name="Normal 22 3" xfId="334"/>
    <cellStyle name="Normal 22 4" xfId="335"/>
    <cellStyle name="Normal 22 5" xfId="336"/>
    <cellStyle name="Normal 23" xfId="64"/>
    <cellStyle name="Normal 23 2" xfId="65"/>
    <cellStyle name="Normal 23 3" xfId="337"/>
    <cellStyle name="Normal 23 4" xfId="338"/>
    <cellStyle name="Normal 23 5" xfId="339"/>
    <cellStyle name="Normal 24" xfId="66"/>
    <cellStyle name="Normal 24 2" xfId="67"/>
    <cellStyle name="Normal 24 3" xfId="340"/>
    <cellStyle name="Normal 24 4" xfId="341"/>
    <cellStyle name="Normal 24 5" xfId="342"/>
    <cellStyle name="Normal 25" xfId="68"/>
    <cellStyle name="Normal 25 2" xfId="69"/>
    <cellStyle name="Normal 25 3" xfId="343"/>
    <cellStyle name="Normal 25 4" xfId="344"/>
    <cellStyle name="Normal 25 5" xfId="345"/>
    <cellStyle name="Normal 26" xfId="70"/>
    <cellStyle name="Normal 26 2" xfId="71"/>
    <cellStyle name="Normal 26 3" xfId="346"/>
    <cellStyle name="Normal 26 4" xfId="347"/>
    <cellStyle name="Normal 26 5" xfId="348"/>
    <cellStyle name="Normal 27" xfId="72"/>
    <cellStyle name="Normal 27 2" xfId="73"/>
    <cellStyle name="Normal 27 3" xfId="349"/>
    <cellStyle name="Normal 27 4" xfId="350"/>
    <cellStyle name="Normal 27 5" xfId="351"/>
    <cellStyle name="Normal 28" xfId="74"/>
    <cellStyle name="Normal 29" xfId="75"/>
    <cellStyle name="Normal 29 2" xfId="76"/>
    <cellStyle name="Normal 29 3" xfId="352"/>
    <cellStyle name="Normal 29 4" xfId="353"/>
    <cellStyle name="Normal 29 5" xfId="354"/>
    <cellStyle name="Normal 3" xfId="77"/>
    <cellStyle name="Normal 3 2" xfId="78"/>
    <cellStyle name="Normal 3 2 2" xfId="218"/>
    <cellStyle name="Normal 30" xfId="79"/>
    <cellStyle name="Normal 30 2" xfId="1"/>
    <cellStyle name="Normal 30 3" xfId="355"/>
    <cellStyle name="Normal 30 4" xfId="356"/>
    <cellStyle name="Normal 30 5" xfId="357"/>
    <cellStyle name="Normal 31" xfId="80"/>
    <cellStyle name="Normal 31 2" xfId="81"/>
    <cellStyle name="Normal 31 3" xfId="358"/>
    <cellStyle name="Normal 31 4" xfId="359"/>
    <cellStyle name="Normal 31 5" xfId="360"/>
    <cellStyle name="Normal 32" xfId="82"/>
    <cellStyle name="Normal 32 2" xfId="361"/>
    <cellStyle name="Normal 32 3" xfId="362"/>
    <cellStyle name="Normal 32 4" xfId="363"/>
    <cellStyle name="Normal 32 5" xfId="364"/>
    <cellStyle name="Normal 33" xfId="83"/>
    <cellStyle name="Normal 33 2" xfId="365"/>
    <cellStyle name="Normal 33 3" xfId="366"/>
    <cellStyle name="Normal 33 4" xfId="367"/>
    <cellStyle name="Normal 33 5" xfId="368"/>
    <cellStyle name="Normal 34" xfId="84"/>
    <cellStyle name="Normal 34 2" xfId="369"/>
    <cellStyle name="Normal 34 3" xfId="370"/>
    <cellStyle name="Normal 34 4" xfId="371"/>
    <cellStyle name="Normal 34 5" xfId="372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 2" xfId="91"/>
    <cellStyle name="Normal 4 2 2" xfId="92"/>
    <cellStyle name="Normal 4 2 2 2" xfId="93"/>
    <cellStyle name="Normal 4 2 2 2 2" xfId="94"/>
    <cellStyle name="Normal 4 2 2 2 2 2" xfId="95"/>
    <cellStyle name="Normal 4 2 2 2 2 3" xfId="373"/>
    <cellStyle name="Normal 4 2 2 2 2 4" xfId="374"/>
    <cellStyle name="Normal 4 2 2 2 2 5" xfId="375"/>
    <cellStyle name="Normal 4 2 2 2 3" xfId="96"/>
    <cellStyle name="Normal 4 2 2 2 4" xfId="376"/>
    <cellStyle name="Normal 4 2 2 2 5" xfId="377"/>
    <cellStyle name="Normal 4 2 2 2 6" xfId="378"/>
    <cellStyle name="Normal 4 2 2 3" xfId="97"/>
    <cellStyle name="Normal 4 2 2 4" xfId="379"/>
    <cellStyle name="Normal 4 2 2 5" xfId="380"/>
    <cellStyle name="Normal 4 2 2 6" xfId="381"/>
    <cellStyle name="Normal 4 2 3" xfId="98"/>
    <cellStyle name="Normal 4 2 4" xfId="382"/>
    <cellStyle name="Normal 4 2 5" xfId="383"/>
    <cellStyle name="Normal 4 2 6" xfId="384"/>
    <cellStyle name="Normal 4 3" xfId="99"/>
    <cellStyle name="Normal 5" xfId="100"/>
    <cellStyle name="Normal 5 2" xfId="101"/>
    <cellStyle name="Normal 6" xfId="102"/>
    <cellStyle name="Normal 6 2" xfId="103"/>
    <cellStyle name="Normal 6 3" xfId="385"/>
    <cellStyle name="Normal 6 4" xfId="386"/>
    <cellStyle name="Normal 6 5" xfId="387"/>
    <cellStyle name="Normal 6 6" xfId="388"/>
    <cellStyle name="Normal 7" xfId="104"/>
    <cellStyle name="Normal 7 2" xfId="105"/>
    <cellStyle name="Normal 7 3" xfId="389"/>
    <cellStyle name="Normal 7 4" xfId="390"/>
    <cellStyle name="Normal 7 5" xfId="391"/>
    <cellStyle name="Normal 8" xfId="106"/>
    <cellStyle name="Normal 8 2" xfId="107"/>
    <cellStyle name="Normal 8 3" xfId="392"/>
    <cellStyle name="Normal 8 4" xfId="393"/>
    <cellStyle name="Normal 8 5" xfId="394"/>
    <cellStyle name="Normal 9" xfId="108"/>
    <cellStyle name="Normal 9 2" xfId="109"/>
    <cellStyle name="Normal 9 3" xfId="395"/>
    <cellStyle name="Normal 9 4" xfId="396"/>
    <cellStyle name="Normal 9 5" xfId="397"/>
    <cellStyle name="Normal_12500T1C" xfId="4"/>
    <cellStyle name="Note 2" xfId="219"/>
    <cellStyle name="Note 3" xfId="220"/>
    <cellStyle name="Output 2" xfId="221"/>
    <cellStyle name="Output 3" xfId="222"/>
    <cellStyle name="Percent 2" xfId="110"/>
    <cellStyle name="Percent 2 2" xfId="223"/>
    <cellStyle name="Percent 2 2 2" xfId="224"/>
    <cellStyle name="Percent 2 2 2 2" xfId="398"/>
    <cellStyle name="Percent 2 2 2 2 2" xfId="399"/>
    <cellStyle name="Percent 2 2 2 2 3" xfId="400"/>
    <cellStyle name="Percent 2 2 2 2 4" xfId="401"/>
    <cellStyle name="Percent 2 2 2 2 5" xfId="402"/>
    <cellStyle name="Percent 2 2 2 3" xfId="403"/>
    <cellStyle name="Percent 2 2 2 4" xfId="404"/>
    <cellStyle name="Percent 2 2 2 5" xfId="405"/>
    <cellStyle name="Percent 2 2 3" xfId="225"/>
    <cellStyle name="Percent 2 2 4" xfId="406"/>
    <cellStyle name="Percent 2 2 5" xfId="407"/>
    <cellStyle name="Percent 2 2 6" xfId="408"/>
    <cellStyle name="Percent 2 2 7" xfId="409"/>
    <cellStyle name="Percent 2 3" xfId="226"/>
    <cellStyle name="Percent 3" xfId="111"/>
    <cellStyle name="Percent 3 2" xfId="227"/>
    <cellStyle name="Percent 3 3" xfId="410"/>
    <cellStyle name="Percent 3 4" xfId="411"/>
    <cellStyle name="Percent 3 5" xfId="412"/>
    <cellStyle name="Percent 3 6" xfId="413"/>
    <cellStyle name="Percent 4" xfId="228"/>
    <cellStyle name="Percent 5" xfId="229"/>
    <cellStyle name="Title 2" xfId="230"/>
    <cellStyle name="Title 3" xfId="231"/>
    <cellStyle name="Total 2" xfId="232"/>
    <cellStyle name="Total 3" xfId="233"/>
    <cellStyle name="Warning Text 2" xfId="234"/>
    <cellStyle name="Warning Text 3" xfId="2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7"/>
  <sheetViews>
    <sheetView workbookViewId="0">
      <selection activeCell="I72" sqref="I72"/>
    </sheetView>
  </sheetViews>
  <sheetFormatPr defaultRowHeight="10.5" x14ac:dyDescent="0.15"/>
  <cols>
    <col min="1" max="1" width="4.7109375" style="69" customWidth="1"/>
    <col min="2" max="2" width="8.140625" style="105" customWidth="1"/>
    <col min="3" max="3" width="4.42578125" style="68" customWidth="1"/>
    <col min="4" max="4" width="14.140625" style="69" customWidth="1"/>
    <col min="5" max="5" width="15.42578125" style="70" customWidth="1"/>
    <col min="6" max="6" width="1.85546875" style="69" customWidth="1"/>
    <col min="7" max="7" width="13.140625" style="69" customWidth="1"/>
    <col min="8" max="8" width="14.5703125" style="71" customWidth="1"/>
    <col min="9" max="16384" width="9.140625" style="69"/>
  </cols>
  <sheetData>
    <row r="1" spans="2:8" ht="3" customHeight="1" x14ac:dyDescent="0.15">
      <c r="B1" s="68"/>
    </row>
    <row r="2" spans="2:8" ht="2.25" customHeight="1" x14ac:dyDescent="0.15">
      <c r="B2" s="68"/>
    </row>
    <row r="3" spans="2:8" ht="16.5" customHeight="1" x14ac:dyDescent="0.2">
      <c r="B3" s="72" t="s">
        <v>133</v>
      </c>
      <c r="C3" s="279" t="s">
        <v>103</v>
      </c>
      <c r="D3" s="279"/>
      <c r="E3" s="279"/>
      <c r="F3" s="279"/>
      <c r="G3" s="279"/>
      <c r="H3" s="279"/>
    </row>
    <row r="4" spans="2:8" ht="12.75" x14ac:dyDescent="0.2">
      <c r="B4" s="73"/>
      <c r="C4" s="280" t="s">
        <v>0</v>
      </c>
      <c r="D4" s="280"/>
      <c r="E4" s="280"/>
      <c r="F4" s="280"/>
      <c r="G4" s="280"/>
      <c r="H4" s="280"/>
    </row>
    <row r="5" spans="2:8" ht="1.5" customHeight="1" x14ac:dyDescent="0.15">
      <c r="B5" s="68"/>
      <c r="D5" s="74"/>
      <c r="E5" s="75"/>
      <c r="F5" s="76"/>
      <c r="G5" s="76"/>
      <c r="H5" s="77"/>
    </row>
    <row r="6" spans="2:8" ht="15" customHeight="1" x14ac:dyDescent="0.15">
      <c r="B6" s="281" t="s">
        <v>2</v>
      </c>
      <c r="C6" s="282"/>
      <c r="D6" s="283"/>
      <c r="E6" s="160"/>
      <c r="F6" s="196"/>
      <c r="G6" s="197"/>
      <c r="H6" s="197"/>
    </row>
    <row r="7" spans="2:8" ht="12.75" customHeight="1" x14ac:dyDescent="0.25">
      <c r="B7" s="284"/>
      <c r="C7" s="285"/>
      <c r="D7" s="286"/>
      <c r="E7" s="195" t="s">
        <v>1</v>
      </c>
      <c r="F7" s="284" t="s">
        <v>4</v>
      </c>
      <c r="G7" s="290"/>
      <c r="H7" s="198" t="s">
        <v>5</v>
      </c>
    </row>
    <row r="8" spans="2:8" ht="15" customHeight="1" x14ac:dyDescent="0.25">
      <c r="B8" s="287"/>
      <c r="C8" s="288"/>
      <c r="D8" s="289"/>
      <c r="E8" s="199" t="s">
        <v>6</v>
      </c>
      <c r="F8" s="287" t="s">
        <v>7</v>
      </c>
      <c r="G8" s="291"/>
      <c r="H8" s="200" t="s">
        <v>8</v>
      </c>
    </row>
    <row r="9" spans="2:8" ht="12.75" x14ac:dyDescent="0.2">
      <c r="B9" s="202"/>
      <c r="C9" s="203"/>
      <c r="D9" s="207"/>
      <c r="E9" s="204"/>
      <c r="F9" s="205"/>
      <c r="G9" s="204"/>
      <c r="H9" s="206"/>
    </row>
    <row r="10" spans="2:8" ht="13.5" customHeight="1" x14ac:dyDescent="0.15">
      <c r="B10" s="271" t="s">
        <v>9</v>
      </c>
      <c r="C10" s="272"/>
      <c r="D10" s="273"/>
      <c r="E10" s="80">
        <v>153111.16223439816</v>
      </c>
      <c r="F10" s="68"/>
      <c r="G10" s="80">
        <v>805751.71800000011</v>
      </c>
      <c r="H10" s="153">
        <v>-652640.55576560192</v>
      </c>
    </row>
    <row r="11" spans="2:8" x14ac:dyDescent="0.15">
      <c r="B11" s="271" t="s">
        <v>10</v>
      </c>
      <c r="C11" s="274"/>
      <c r="D11" s="275"/>
      <c r="E11" s="80">
        <v>176427.61721881598</v>
      </c>
      <c r="F11" s="68"/>
      <c r="G11" s="80">
        <v>791973.80199999991</v>
      </c>
      <c r="H11" s="153">
        <v>-615546.18478118395</v>
      </c>
    </row>
    <row r="12" spans="2:8" x14ac:dyDescent="0.15">
      <c r="B12" s="271" t="s">
        <v>11</v>
      </c>
      <c r="C12" s="272"/>
      <c r="D12" s="273"/>
      <c r="E12" s="80">
        <v>144103.211374632</v>
      </c>
      <c r="F12" s="68"/>
      <c r="G12" s="80">
        <v>851292.15399999998</v>
      </c>
      <c r="H12" s="153">
        <v>-707188.94262536801</v>
      </c>
    </row>
    <row r="13" spans="2:8" ht="11.25" customHeight="1" x14ac:dyDescent="0.15">
      <c r="B13" s="271" t="s">
        <v>111</v>
      </c>
      <c r="C13" s="272"/>
      <c r="D13" s="273"/>
      <c r="E13" s="80">
        <v>117400.17169000002</v>
      </c>
      <c r="F13" s="80"/>
      <c r="G13" s="80">
        <v>895325.98099999991</v>
      </c>
      <c r="H13" s="153">
        <v>-777925.80930999992</v>
      </c>
    </row>
    <row r="14" spans="2:8" ht="12.75" customHeight="1" x14ac:dyDescent="0.15">
      <c r="B14" s="268" t="s">
        <v>113</v>
      </c>
      <c r="C14" s="277"/>
      <c r="D14" s="278"/>
      <c r="E14" s="79">
        <v>136017.839029</v>
      </c>
      <c r="F14" s="80"/>
      <c r="G14" s="80">
        <v>855389.66299999994</v>
      </c>
      <c r="H14" s="153">
        <v>-719371.82397099992</v>
      </c>
    </row>
    <row r="15" spans="2:8" ht="5.25" customHeight="1" x14ac:dyDescent="0.15">
      <c r="B15" s="152"/>
      <c r="C15" s="84"/>
      <c r="D15" s="84"/>
      <c r="E15" s="208"/>
      <c r="F15" s="209"/>
      <c r="G15" s="209"/>
      <c r="H15" s="210"/>
    </row>
    <row r="16" spans="2:8" x14ac:dyDescent="0.15">
      <c r="B16" s="276" t="s">
        <v>12</v>
      </c>
      <c r="C16" s="272"/>
      <c r="D16" s="272"/>
      <c r="E16" s="82"/>
      <c r="F16" s="68"/>
      <c r="G16" s="68"/>
      <c r="H16" s="153"/>
    </row>
    <row r="17" spans="1:8" ht="12" customHeight="1" x14ac:dyDescent="0.15">
      <c r="B17" s="271" t="s">
        <v>13</v>
      </c>
      <c r="C17" s="272"/>
      <c r="D17" s="273"/>
      <c r="E17" s="79">
        <v>23288.510000000002</v>
      </c>
      <c r="F17" s="80"/>
      <c r="G17" s="80">
        <v>201820.92300000001</v>
      </c>
      <c r="H17" s="81">
        <v>-178532.413</v>
      </c>
    </row>
    <row r="18" spans="1:8" ht="12" customHeight="1" x14ac:dyDescent="0.15">
      <c r="B18" s="271" t="s">
        <v>14</v>
      </c>
      <c r="C18" s="272"/>
      <c r="D18" s="273"/>
      <c r="E18" s="79">
        <v>26332.988939999999</v>
      </c>
      <c r="F18" s="80"/>
      <c r="G18" s="80">
        <v>218223.334</v>
      </c>
      <c r="H18" s="81">
        <v>-191890.34505999999</v>
      </c>
    </row>
    <row r="19" spans="1:8" ht="12" customHeight="1" x14ac:dyDescent="0.15">
      <c r="B19" s="271" t="s">
        <v>109</v>
      </c>
      <c r="C19" s="272"/>
      <c r="D19" s="273"/>
      <c r="E19" s="79">
        <v>38655.542540000002</v>
      </c>
      <c r="F19" s="80"/>
      <c r="G19" s="80">
        <v>246872.87699999998</v>
      </c>
      <c r="H19" s="81">
        <v>-208217.33445999998</v>
      </c>
    </row>
    <row r="20" spans="1:8" ht="12" customHeight="1" x14ac:dyDescent="0.15">
      <c r="B20" s="271" t="s">
        <v>116</v>
      </c>
      <c r="C20" s="272"/>
      <c r="D20" s="272"/>
      <c r="E20" s="152">
        <v>29123.130209999999</v>
      </c>
      <c r="F20" s="84"/>
      <c r="G20" s="84">
        <v>228408.84699999998</v>
      </c>
      <c r="H20" s="166">
        <v>-199285.71679000001</v>
      </c>
    </row>
    <row r="21" spans="1:8" ht="12" customHeight="1" x14ac:dyDescent="0.15">
      <c r="B21" s="271" t="s">
        <v>120</v>
      </c>
      <c r="C21" s="272"/>
      <c r="D21" s="273"/>
      <c r="E21" s="152">
        <v>24003.33193</v>
      </c>
      <c r="F21" s="84"/>
      <c r="G21" s="84">
        <v>202663.788</v>
      </c>
      <c r="H21" s="166">
        <v>-178660.45606999999</v>
      </c>
    </row>
    <row r="22" spans="1:8" ht="12" customHeight="1" x14ac:dyDescent="0.15">
      <c r="B22" s="271" t="s">
        <v>124</v>
      </c>
      <c r="C22" s="272"/>
      <c r="D22" s="273"/>
      <c r="E22" s="152">
        <v>28393.051139000003</v>
      </c>
      <c r="F22" s="84"/>
      <c r="G22" s="84">
        <v>202557.03699999995</v>
      </c>
      <c r="H22" s="166">
        <v>-174163.98586099996</v>
      </c>
    </row>
    <row r="23" spans="1:8" ht="12" customHeight="1" x14ac:dyDescent="0.15">
      <c r="B23" s="271" t="s">
        <v>127</v>
      </c>
      <c r="C23" s="272"/>
      <c r="D23" s="272"/>
      <c r="E23" s="152">
        <v>44839.70996</v>
      </c>
      <c r="F23" s="84"/>
      <c r="G23" s="84">
        <v>222818.35100000002</v>
      </c>
      <c r="H23" s="166">
        <v>-177978.64104000002</v>
      </c>
    </row>
    <row r="24" spans="1:8" ht="12" customHeight="1" x14ac:dyDescent="0.15">
      <c r="B24" s="271" t="s">
        <v>128</v>
      </c>
      <c r="C24" s="274"/>
      <c r="D24" s="275"/>
      <c r="E24" s="84">
        <v>38781.745999999999</v>
      </c>
      <c r="F24" s="84"/>
      <c r="G24" s="84">
        <v>227350.48699999999</v>
      </c>
      <c r="H24" s="166">
        <v>-188568.74100000001</v>
      </c>
    </row>
    <row r="25" spans="1:8" ht="12" customHeight="1" x14ac:dyDescent="0.15">
      <c r="B25" s="271" t="s">
        <v>130</v>
      </c>
      <c r="C25" s="272"/>
      <c r="D25" s="273"/>
      <c r="E25" s="84">
        <v>28255.562999999998</v>
      </c>
      <c r="F25" s="84"/>
      <c r="G25" s="84">
        <v>220834.76900000003</v>
      </c>
      <c r="H25" s="166">
        <v>-192579.20600000001</v>
      </c>
    </row>
    <row r="26" spans="1:8" ht="12" customHeight="1" x14ac:dyDescent="0.15">
      <c r="B26" s="271" t="s">
        <v>135</v>
      </c>
      <c r="C26" s="274"/>
      <c r="D26" s="275"/>
      <c r="E26" s="152">
        <v>35098.100999999995</v>
      </c>
      <c r="F26" s="84"/>
      <c r="G26" s="84">
        <v>226980.62300000002</v>
      </c>
      <c r="H26" s="166">
        <v>-191882.522</v>
      </c>
    </row>
    <row r="27" spans="1:8" ht="12" customHeight="1" x14ac:dyDescent="0.15">
      <c r="B27" s="268" t="s">
        <v>141</v>
      </c>
      <c r="C27" s="269"/>
      <c r="D27" s="270"/>
      <c r="E27" s="139">
        <v>44935.824000000001</v>
      </c>
      <c r="F27" s="85"/>
      <c r="G27" s="85">
        <v>224418.06799999997</v>
      </c>
      <c r="H27" s="175">
        <v>-179482.24399999998</v>
      </c>
    </row>
    <row r="28" spans="1:8" ht="12" x14ac:dyDescent="0.2">
      <c r="B28" s="154" t="s">
        <v>15</v>
      </c>
      <c r="C28" s="76"/>
      <c r="D28" s="68"/>
      <c r="E28" s="88"/>
      <c r="F28" s="68"/>
      <c r="G28" s="68"/>
      <c r="H28" s="153"/>
    </row>
    <row r="29" spans="1:8" ht="6" customHeight="1" x14ac:dyDescent="0.2">
      <c r="B29" s="155"/>
      <c r="C29" s="78"/>
      <c r="D29" s="86"/>
      <c r="E29" s="89"/>
      <c r="F29" s="86"/>
      <c r="G29" s="86"/>
      <c r="H29" s="156"/>
    </row>
    <row r="30" spans="1:8" ht="3" customHeight="1" x14ac:dyDescent="0.2">
      <c r="B30" s="154"/>
      <c r="C30" s="76"/>
      <c r="D30" s="212"/>
      <c r="E30" s="88"/>
      <c r="F30" s="68"/>
      <c r="G30" s="68"/>
      <c r="H30" s="153"/>
    </row>
    <row r="31" spans="1:8" s="90" customFormat="1" ht="12.75" customHeight="1" x14ac:dyDescent="0.2">
      <c r="A31" s="69"/>
      <c r="B31" s="157" t="s">
        <v>22</v>
      </c>
      <c r="C31" s="76"/>
      <c r="D31" s="211" t="s">
        <v>23</v>
      </c>
      <c r="E31" s="80">
        <v>5419.46</v>
      </c>
      <c r="F31" s="80"/>
      <c r="G31" s="80">
        <v>75213.784</v>
      </c>
      <c r="H31" s="81">
        <v>-69794.323999999993</v>
      </c>
    </row>
    <row r="32" spans="1:8" s="90" customFormat="1" ht="12.75" customHeight="1" x14ac:dyDescent="0.2">
      <c r="A32" s="68"/>
      <c r="B32" s="157"/>
      <c r="C32" s="68"/>
      <c r="D32" s="83" t="s">
        <v>16</v>
      </c>
      <c r="E32" s="80">
        <v>7475.0675799999999</v>
      </c>
      <c r="F32" s="91"/>
      <c r="G32" s="80">
        <v>76367.948000000004</v>
      </c>
      <c r="H32" s="81">
        <v>-68892.880420000001</v>
      </c>
    </row>
    <row r="33" spans="1:8" s="90" customFormat="1" ht="12.75" customHeight="1" x14ac:dyDescent="0.15">
      <c r="A33" s="68"/>
      <c r="B33" s="158"/>
      <c r="C33" s="68"/>
      <c r="D33" s="83" t="s">
        <v>24</v>
      </c>
      <c r="E33" s="80">
        <v>10393.98242</v>
      </c>
      <c r="F33" s="80"/>
      <c r="G33" s="80">
        <v>50239.191000000006</v>
      </c>
      <c r="H33" s="153">
        <v>-39845.208580000006</v>
      </c>
    </row>
    <row r="34" spans="1:8" s="90" customFormat="1" ht="12.75" customHeight="1" x14ac:dyDescent="0.15">
      <c r="A34" s="68"/>
      <c r="B34" s="173"/>
      <c r="C34" s="68"/>
      <c r="D34" s="83" t="s">
        <v>25</v>
      </c>
      <c r="E34" s="92">
        <v>9975.0410699999993</v>
      </c>
      <c r="F34" s="80"/>
      <c r="G34" s="80">
        <v>79223.307000000001</v>
      </c>
      <c r="H34" s="159">
        <v>-69248.265929999994</v>
      </c>
    </row>
    <row r="35" spans="1:8" s="90" customFormat="1" ht="12.75" customHeight="1" x14ac:dyDescent="0.2">
      <c r="A35" s="68"/>
      <c r="B35" s="157"/>
      <c r="C35" s="68"/>
      <c r="D35" s="83" t="s">
        <v>26</v>
      </c>
      <c r="E35" s="80">
        <v>7968.8564399999996</v>
      </c>
      <c r="F35" s="80"/>
      <c r="G35" s="80">
        <v>69951.538</v>
      </c>
      <c r="H35" s="153">
        <v>-61982.681559999997</v>
      </c>
    </row>
    <row r="36" spans="1:8" s="90" customFormat="1" ht="12.75" customHeight="1" x14ac:dyDescent="0.2">
      <c r="A36" s="68"/>
      <c r="B36" s="179"/>
      <c r="C36" s="68"/>
      <c r="D36" s="83" t="s">
        <v>27</v>
      </c>
      <c r="E36" s="80">
        <v>8389.0914300000004</v>
      </c>
      <c r="F36" s="80"/>
      <c r="G36" s="140">
        <v>69048.489000000001</v>
      </c>
      <c r="H36" s="153">
        <v>-60659.397570000001</v>
      </c>
    </row>
    <row r="37" spans="1:8" s="90" customFormat="1" ht="12.75" customHeight="1" x14ac:dyDescent="0.2">
      <c r="A37" s="68"/>
      <c r="B37" s="179"/>
      <c r="C37" s="68"/>
      <c r="D37" s="83" t="s">
        <v>18</v>
      </c>
      <c r="E37" s="80">
        <v>12954.961149999999</v>
      </c>
      <c r="F37" s="80"/>
      <c r="G37" s="140">
        <v>88435.236999999994</v>
      </c>
      <c r="H37" s="153">
        <v>-75480.275849999991</v>
      </c>
    </row>
    <row r="38" spans="1:8" s="90" customFormat="1" ht="12.75" customHeight="1" x14ac:dyDescent="0.15">
      <c r="A38" s="68"/>
      <c r="B38" s="173"/>
      <c r="C38" s="68"/>
      <c r="D38" s="83" t="s">
        <v>19</v>
      </c>
      <c r="E38" s="80">
        <v>12732.199390000002</v>
      </c>
      <c r="F38" s="80"/>
      <c r="G38" s="140">
        <v>93123.453999999998</v>
      </c>
      <c r="H38" s="153">
        <v>-80391.254610000004</v>
      </c>
    </row>
    <row r="39" spans="1:8" s="90" customFormat="1" ht="12.75" customHeight="1" x14ac:dyDescent="0.2">
      <c r="A39" s="68"/>
      <c r="B39" s="157"/>
      <c r="C39" s="68"/>
      <c r="D39" s="83" t="s">
        <v>17</v>
      </c>
      <c r="E39" s="80">
        <v>12968.382000000001</v>
      </c>
      <c r="F39" s="80"/>
      <c r="G39" s="140">
        <v>65314.186000000002</v>
      </c>
      <c r="H39" s="153">
        <v>-52345.804000000004</v>
      </c>
    </row>
    <row r="40" spans="1:8" s="90" customFormat="1" ht="12.75" customHeight="1" x14ac:dyDescent="0.15">
      <c r="A40" s="68"/>
      <c r="B40" s="105"/>
      <c r="C40" s="68"/>
      <c r="D40" s="83" t="s">
        <v>55</v>
      </c>
      <c r="E40" s="80">
        <v>11854.776449999999</v>
      </c>
      <c r="F40" s="80"/>
      <c r="G40" s="80">
        <v>69232.395999999993</v>
      </c>
      <c r="H40" s="153">
        <v>-57377.619549999996</v>
      </c>
    </row>
    <row r="41" spans="1:8" s="90" customFormat="1" ht="12.75" customHeight="1" x14ac:dyDescent="0.2">
      <c r="A41" s="68"/>
      <c r="B41" s="157"/>
      <c r="C41" s="91"/>
      <c r="D41" s="83" t="s">
        <v>20</v>
      </c>
      <c r="E41" s="80">
        <v>6473.1417600000004</v>
      </c>
      <c r="F41" s="80"/>
      <c r="G41" s="80">
        <v>75000.051999999996</v>
      </c>
      <c r="H41" s="153">
        <v>-68526.910239999997</v>
      </c>
    </row>
    <row r="42" spans="1:8" s="90" customFormat="1" ht="12.75" customHeight="1" x14ac:dyDescent="0.2">
      <c r="A42" s="68"/>
      <c r="B42" s="157"/>
      <c r="C42" s="91"/>
      <c r="D42" s="83" t="s">
        <v>21</v>
      </c>
      <c r="E42" s="80">
        <v>10795.212</v>
      </c>
      <c r="F42" s="80"/>
      <c r="G42" s="80">
        <v>84176.399000000005</v>
      </c>
      <c r="H42" s="153">
        <v>-73381.187000000005</v>
      </c>
    </row>
    <row r="43" spans="1:8" s="90" customFormat="1" ht="11.25" hidden="1" customHeight="1" x14ac:dyDescent="0.15">
      <c r="A43" s="68"/>
      <c r="B43" s="158"/>
      <c r="C43" s="91"/>
      <c r="D43" s="83"/>
      <c r="E43" s="80"/>
      <c r="F43" s="80"/>
      <c r="G43" s="80"/>
      <c r="H43" s="153"/>
    </row>
    <row r="44" spans="1:8" s="90" customFormat="1" ht="12.75" customHeight="1" x14ac:dyDescent="0.15">
      <c r="A44" s="69"/>
      <c r="B44" s="235" t="s">
        <v>113</v>
      </c>
      <c r="C44" s="76"/>
      <c r="D44" s="211" t="s">
        <v>23</v>
      </c>
      <c r="E44" s="80">
        <v>6857.6073399999996</v>
      </c>
      <c r="F44" s="80"/>
      <c r="G44" s="80">
        <v>70658.292000000001</v>
      </c>
      <c r="H44" s="153">
        <v>-63800.684659999999</v>
      </c>
    </row>
    <row r="45" spans="1:8" s="90" customFormat="1" ht="13.5" customHeight="1" x14ac:dyDescent="0.15">
      <c r="A45" s="68"/>
      <c r="B45" s="234"/>
      <c r="C45" s="91"/>
      <c r="D45" s="83" t="s">
        <v>16</v>
      </c>
      <c r="E45" s="80">
        <v>7531.9430700000003</v>
      </c>
      <c r="F45" s="80"/>
      <c r="G45" s="80">
        <v>60788.243999999992</v>
      </c>
      <c r="H45" s="81">
        <v>-53256.30092999999</v>
      </c>
    </row>
    <row r="46" spans="1:8" s="90" customFormat="1" ht="13.5" customHeight="1" x14ac:dyDescent="0.15">
      <c r="A46" s="68"/>
      <c r="B46" s="235"/>
      <c r="C46" s="91"/>
      <c r="D46" s="83" t="s">
        <v>24</v>
      </c>
      <c r="E46" s="80">
        <v>9613.7815200000005</v>
      </c>
      <c r="F46" s="80"/>
      <c r="G46" s="80">
        <v>71217.251999999993</v>
      </c>
      <c r="H46" s="81">
        <v>-61603.470479999989</v>
      </c>
    </row>
    <row r="47" spans="1:8" s="90" customFormat="1" ht="13.5" customHeight="1" x14ac:dyDescent="0.15">
      <c r="A47" s="68"/>
      <c r="B47" s="235"/>
      <c r="C47" s="91"/>
      <c r="D47" s="83" t="s">
        <v>25</v>
      </c>
      <c r="E47" s="80">
        <v>10530.065640000001</v>
      </c>
      <c r="F47" s="80"/>
      <c r="G47" s="80">
        <v>62472.330999999998</v>
      </c>
      <c r="H47" s="81">
        <v>-51942.265359999998</v>
      </c>
    </row>
    <row r="48" spans="1:8" s="90" customFormat="1" ht="13.5" customHeight="1" x14ac:dyDescent="0.15">
      <c r="A48" s="68"/>
      <c r="B48" s="235"/>
      <c r="C48" s="91"/>
      <c r="D48" s="83" t="s">
        <v>26</v>
      </c>
      <c r="E48" s="80">
        <v>7156.5669990000006</v>
      </c>
      <c r="F48" s="80"/>
      <c r="G48" s="80">
        <v>65574.982999999993</v>
      </c>
      <c r="H48" s="81">
        <v>-58418.416000999991</v>
      </c>
    </row>
    <row r="49" spans="1:12" s="90" customFormat="1" ht="13.5" customHeight="1" x14ac:dyDescent="0.15">
      <c r="A49" s="68"/>
      <c r="B49" s="158"/>
      <c r="C49" s="91"/>
      <c r="D49" s="83" t="s">
        <v>27</v>
      </c>
      <c r="E49" s="80">
        <v>10706.4185</v>
      </c>
      <c r="F49" s="80"/>
      <c r="G49" s="80">
        <v>74509.722999999984</v>
      </c>
      <c r="H49" s="81">
        <v>-63803.304499999984</v>
      </c>
    </row>
    <row r="50" spans="1:12" s="90" customFormat="1" ht="13.5" customHeight="1" x14ac:dyDescent="0.15">
      <c r="A50" s="68"/>
      <c r="B50" s="235"/>
      <c r="C50" s="91"/>
      <c r="D50" s="83" t="s">
        <v>18</v>
      </c>
      <c r="E50" s="80">
        <v>16416.81796</v>
      </c>
      <c r="F50" s="80"/>
      <c r="G50" s="80">
        <v>87728.381999999998</v>
      </c>
      <c r="H50" s="81">
        <v>-71311.564039999997</v>
      </c>
    </row>
    <row r="51" spans="1:12" s="90" customFormat="1" ht="13.5" customHeight="1" x14ac:dyDescent="0.15">
      <c r="A51" s="68"/>
      <c r="B51" s="194"/>
      <c r="C51" s="91"/>
      <c r="D51" s="83" t="s">
        <v>19</v>
      </c>
      <c r="E51" s="80">
        <v>13677.474999999999</v>
      </c>
      <c r="F51" s="80"/>
      <c r="G51" s="80">
        <v>58381.503000000004</v>
      </c>
      <c r="H51" s="81">
        <v>-44704.028000000006</v>
      </c>
    </row>
    <row r="52" spans="1:12" s="90" customFormat="1" ht="13.5" customHeight="1" x14ac:dyDescent="0.15">
      <c r="A52" s="68"/>
      <c r="B52" s="194"/>
      <c r="C52" s="91"/>
      <c r="D52" s="83" t="s">
        <v>17</v>
      </c>
      <c r="E52" s="80">
        <v>14745.417000000001</v>
      </c>
      <c r="F52" s="80"/>
      <c r="G52" s="80">
        <v>76708.466</v>
      </c>
      <c r="H52" s="81">
        <v>-61963.048999999999</v>
      </c>
    </row>
    <row r="53" spans="1:12" s="90" customFormat="1" ht="13.5" customHeight="1" x14ac:dyDescent="0.15">
      <c r="A53" s="68"/>
      <c r="B53" s="213"/>
      <c r="C53" s="91"/>
      <c r="D53" s="83" t="s">
        <v>55</v>
      </c>
      <c r="E53" s="80">
        <v>14506.654999999997</v>
      </c>
      <c r="F53" s="80"/>
      <c r="G53" s="80">
        <v>70752.856000000014</v>
      </c>
      <c r="H53" s="81">
        <v>-56246.201000000015</v>
      </c>
    </row>
    <row r="54" spans="1:12" s="90" customFormat="1" ht="13.5" customHeight="1" x14ac:dyDescent="0.15">
      <c r="A54" s="68"/>
      <c r="B54" s="216"/>
      <c r="C54" s="91"/>
      <c r="D54" s="68" t="s">
        <v>20</v>
      </c>
      <c r="E54" s="79">
        <v>13139.745000000001</v>
      </c>
      <c r="F54" s="80"/>
      <c r="G54" s="80">
        <v>79546.410999999993</v>
      </c>
      <c r="H54" s="81">
        <v>-66406.665999999997</v>
      </c>
    </row>
    <row r="55" spans="1:12" s="90" customFormat="1" ht="13.5" customHeight="1" x14ac:dyDescent="0.15">
      <c r="A55" s="68"/>
      <c r="B55" s="219"/>
      <c r="C55" s="91"/>
      <c r="D55" s="68" t="s">
        <v>21</v>
      </c>
      <c r="E55" s="79">
        <v>11135.346</v>
      </c>
      <c r="F55" s="80"/>
      <c r="G55" s="80">
        <v>77051.22</v>
      </c>
      <c r="H55" s="81">
        <v>-65915.873999999996</v>
      </c>
    </row>
    <row r="56" spans="1:12" s="90" customFormat="1" ht="13.5" customHeight="1" x14ac:dyDescent="0.15">
      <c r="A56" s="68"/>
      <c r="B56" s="226">
        <v>2016</v>
      </c>
      <c r="C56" s="91"/>
      <c r="D56" s="68" t="s">
        <v>23</v>
      </c>
      <c r="E56" s="79">
        <v>11068.506999999998</v>
      </c>
      <c r="F56" s="80"/>
      <c r="G56" s="80">
        <v>74690.398000000016</v>
      </c>
      <c r="H56" s="81">
        <v>-63621.891000000018</v>
      </c>
    </row>
    <row r="57" spans="1:12" s="90" customFormat="1" ht="13.5" customHeight="1" x14ac:dyDescent="0.15">
      <c r="A57" s="68"/>
      <c r="B57" s="236"/>
      <c r="C57" s="91"/>
      <c r="D57" s="83" t="s">
        <v>56</v>
      </c>
      <c r="E57" s="80">
        <v>8549.9429999999993</v>
      </c>
      <c r="F57" s="80"/>
      <c r="G57" s="80">
        <v>75474.580000000016</v>
      </c>
      <c r="H57" s="81">
        <v>-66924.637000000017</v>
      </c>
    </row>
    <row r="58" spans="1:12" s="90" customFormat="1" ht="13.5" customHeight="1" x14ac:dyDescent="0.15">
      <c r="A58" s="68"/>
      <c r="B58" s="242"/>
      <c r="C58" s="91"/>
      <c r="D58" s="68" t="s">
        <v>24</v>
      </c>
      <c r="E58" s="79">
        <v>8637.1130000000012</v>
      </c>
      <c r="F58" s="80"/>
      <c r="G58" s="80">
        <v>70669.790999999983</v>
      </c>
      <c r="H58" s="81">
        <v>-62032.677999999985</v>
      </c>
    </row>
    <row r="59" spans="1:12" s="90" customFormat="1" ht="13.5" customHeight="1" x14ac:dyDescent="0.15">
      <c r="A59" s="68"/>
      <c r="B59" s="244"/>
      <c r="C59" s="91"/>
      <c r="D59" s="83" t="s">
        <v>25</v>
      </c>
      <c r="E59" s="80">
        <v>8837.0860000000011</v>
      </c>
      <c r="F59" s="80"/>
      <c r="G59" s="80">
        <v>62167.390999999996</v>
      </c>
      <c r="H59" s="81">
        <v>-53330.304999999993</v>
      </c>
    </row>
    <row r="60" spans="1:12" s="90" customFormat="1" ht="13.5" customHeight="1" x14ac:dyDescent="0.15">
      <c r="A60" s="68"/>
      <c r="B60" s="246"/>
      <c r="C60" s="91"/>
      <c r="D60" s="83" t="s">
        <v>26</v>
      </c>
      <c r="E60" s="80">
        <v>13863.749</v>
      </c>
      <c r="F60" s="80"/>
      <c r="G60" s="80">
        <v>94359.144</v>
      </c>
      <c r="H60" s="81">
        <v>-80495.395000000004</v>
      </c>
    </row>
    <row r="61" spans="1:12" s="90" customFormat="1" ht="13.5" customHeight="1" x14ac:dyDescent="0.15">
      <c r="A61" s="68"/>
      <c r="B61" s="251"/>
      <c r="C61" s="91"/>
      <c r="D61" s="68" t="s">
        <v>27</v>
      </c>
      <c r="E61" s="79">
        <v>12397.266</v>
      </c>
      <c r="F61" s="80"/>
      <c r="G61" s="80">
        <v>70454.088000000003</v>
      </c>
      <c r="H61" s="81">
        <v>-58056.822</v>
      </c>
    </row>
    <row r="62" spans="1:12" s="90" customFormat="1" ht="13.5" customHeight="1" x14ac:dyDescent="0.15">
      <c r="A62" s="68"/>
      <c r="B62" s="251"/>
      <c r="C62" s="91"/>
      <c r="D62" s="83" t="s">
        <v>18</v>
      </c>
      <c r="E62" s="80">
        <v>14810.192999999999</v>
      </c>
      <c r="F62" s="80"/>
      <c r="G62" s="80">
        <v>72762.904999999999</v>
      </c>
      <c r="H62" s="81">
        <v>-57952.712</v>
      </c>
    </row>
    <row r="63" spans="1:12" s="90" customFormat="1" ht="13.5" customHeight="1" x14ac:dyDescent="0.15">
      <c r="A63" s="68"/>
      <c r="B63" s="251"/>
      <c r="C63" s="91"/>
      <c r="D63" s="68" t="s">
        <v>131</v>
      </c>
      <c r="E63" s="79">
        <v>13397.852000000001</v>
      </c>
      <c r="F63" s="80"/>
      <c r="G63" s="80">
        <v>68100.509999999995</v>
      </c>
      <c r="H63" s="81">
        <v>-54702.657999999996</v>
      </c>
    </row>
    <row r="64" spans="1:12" s="90" customFormat="1" ht="13.5" customHeight="1" x14ac:dyDescent="0.15">
      <c r="A64" s="68"/>
      <c r="B64" s="180"/>
      <c r="C64" s="124"/>
      <c r="D64" s="86" t="s">
        <v>134</v>
      </c>
      <c r="E64" s="255">
        <v>16727.779000000002</v>
      </c>
      <c r="F64" s="87"/>
      <c r="G64" s="87">
        <v>83554.652999999991</v>
      </c>
      <c r="H64" s="138">
        <f>E64-G64</f>
        <v>-66826.873999999982</v>
      </c>
      <c r="J64" s="262"/>
      <c r="K64" s="262"/>
      <c r="L64" s="262"/>
    </row>
    <row r="65" spans="1:8" s="90" customFormat="1" ht="1.5" customHeight="1" x14ac:dyDescent="0.15">
      <c r="A65" s="68"/>
      <c r="B65" s="261"/>
      <c r="C65" s="91"/>
      <c r="D65" s="68"/>
      <c r="E65" s="80"/>
      <c r="F65" s="80"/>
      <c r="G65" s="80"/>
      <c r="H65" s="80"/>
    </row>
    <row r="66" spans="1:8" s="93" customFormat="1" ht="9.75" customHeight="1" x14ac:dyDescent="0.15">
      <c r="B66" s="9" t="s">
        <v>28</v>
      </c>
      <c r="D66" s="94"/>
      <c r="E66" s="94"/>
      <c r="F66" s="94"/>
      <c r="G66" s="94"/>
    </row>
    <row r="67" spans="1:8" s="93" customFormat="1" ht="9.75" customHeight="1" x14ac:dyDescent="0.15">
      <c r="B67" s="9" t="s">
        <v>29</v>
      </c>
      <c r="D67" s="94"/>
      <c r="E67" s="94"/>
      <c r="F67" s="94"/>
      <c r="G67" s="94"/>
    </row>
    <row r="68" spans="1:8" s="93" customFormat="1" ht="9" customHeight="1" x14ac:dyDescent="0.15">
      <c r="B68" s="9" t="s">
        <v>30</v>
      </c>
      <c r="D68" s="94"/>
      <c r="E68" s="94"/>
      <c r="F68" s="94"/>
      <c r="G68" s="94"/>
    </row>
    <row r="69" spans="1:8" s="95" customFormat="1" ht="9.75" customHeight="1" x14ac:dyDescent="0.15">
      <c r="B69" s="93" t="s">
        <v>31</v>
      </c>
      <c r="C69" s="96"/>
      <c r="D69" s="97"/>
      <c r="E69" s="98"/>
      <c r="F69" s="98"/>
      <c r="G69" s="98"/>
    </row>
    <row r="70" spans="1:8" s="95" customFormat="1" ht="15.75" hidden="1" customHeight="1" x14ac:dyDescent="0.15">
      <c r="B70" s="99" t="s">
        <v>32</v>
      </c>
      <c r="C70" s="100"/>
      <c r="D70" s="97"/>
      <c r="E70" s="98"/>
      <c r="F70" s="98"/>
      <c r="G70" s="98"/>
    </row>
    <row r="71" spans="1:8" s="95" customFormat="1" ht="12" hidden="1" customHeight="1" x14ac:dyDescent="0.15">
      <c r="B71" s="93" t="s">
        <v>33</v>
      </c>
      <c r="C71" s="96"/>
      <c r="D71" s="97"/>
      <c r="E71" s="98"/>
      <c r="F71" s="98"/>
      <c r="G71" s="98"/>
    </row>
    <row r="72" spans="1:8" s="95" customFormat="1" ht="9" customHeight="1" x14ac:dyDescent="0.15">
      <c r="B72" s="93" t="s">
        <v>34</v>
      </c>
      <c r="C72" s="96"/>
      <c r="D72" s="96"/>
      <c r="E72" s="96"/>
      <c r="F72" s="96"/>
      <c r="G72" s="96"/>
    </row>
    <row r="73" spans="1:8" s="95" customFormat="1" ht="9" customHeight="1" x14ac:dyDescent="0.15">
      <c r="B73" s="93" t="s">
        <v>35</v>
      </c>
      <c r="C73" s="96"/>
      <c r="D73" s="96"/>
      <c r="E73" s="96"/>
      <c r="F73" s="96"/>
      <c r="G73" s="96"/>
    </row>
    <row r="74" spans="1:8" s="95" customFormat="1" ht="7.5" customHeight="1" x14ac:dyDescent="0.15">
      <c r="B74" s="93" t="s">
        <v>36</v>
      </c>
      <c r="C74" s="93" t="s">
        <v>37</v>
      </c>
      <c r="D74" s="96"/>
      <c r="E74" s="96"/>
      <c r="F74" s="96"/>
      <c r="G74" s="96"/>
    </row>
    <row r="75" spans="1:8" s="95" customFormat="1" ht="9" customHeight="1" x14ac:dyDescent="0.15">
      <c r="B75" s="101"/>
      <c r="C75" s="93" t="s">
        <v>38</v>
      </c>
      <c r="D75" s="96"/>
      <c r="E75" s="96"/>
      <c r="F75" s="96"/>
      <c r="G75" s="96"/>
    </row>
    <row r="76" spans="1:8" s="95" customFormat="1" ht="9.75" customHeight="1" x14ac:dyDescent="0.15">
      <c r="B76" s="93" t="s">
        <v>117</v>
      </c>
      <c r="C76" s="96"/>
      <c r="D76" s="96"/>
      <c r="E76" s="96"/>
      <c r="F76" s="96"/>
      <c r="G76" s="96"/>
    </row>
    <row r="77" spans="1:8" s="102" customFormat="1" ht="9" x14ac:dyDescent="0.15"/>
    <row r="78" spans="1:8" s="102" customFormat="1" ht="9" x14ac:dyDescent="0.15"/>
    <row r="79" spans="1:8" s="102" customFormat="1" ht="9" x14ac:dyDescent="0.15"/>
    <row r="80" spans="1:8" s="103" customFormat="1" ht="9" x14ac:dyDescent="0.15">
      <c r="C80" s="104"/>
    </row>
    <row r="81" spans="1:8" x14ac:dyDescent="0.15">
      <c r="A81" s="68"/>
      <c r="B81" s="69"/>
      <c r="D81" s="68"/>
      <c r="E81" s="88"/>
      <c r="H81" s="69"/>
    </row>
    <row r="82" spans="1:8" x14ac:dyDescent="0.15">
      <c r="A82" s="68"/>
      <c r="B82" s="68"/>
      <c r="D82" s="68"/>
      <c r="E82" s="88"/>
      <c r="H82" s="69"/>
    </row>
    <row r="83" spans="1:8" x14ac:dyDescent="0.15">
      <c r="A83" s="68"/>
      <c r="B83" s="68"/>
      <c r="D83" s="68"/>
      <c r="E83" s="88"/>
      <c r="H83" s="69"/>
    </row>
    <row r="84" spans="1:8" x14ac:dyDescent="0.15">
      <c r="A84" s="68"/>
      <c r="B84" s="68"/>
      <c r="D84" s="68"/>
      <c r="E84" s="88"/>
      <c r="H84" s="69"/>
    </row>
    <row r="85" spans="1:8" x14ac:dyDescent="0.15">
      <c r="A85" s="68"/>
      <c r="B85" s="68"/>
      <c r="D85" s="68"/>
      <c r="E85" s="88"/>
      <c r="H85" s="69"/>
    </row>
    <row r="86" spans="1:8" x14ac:dyDescent="0.15">
      <c r="A86" s="68"/>
      <c r="B86" s="68"/>
      <c r="D86" s="68"/>
      <c r="E86" s="88"/>
      <c r="H86" s="69"/>
    </row>
    <row r="87" spans="1:8" x14ac:dyDescent="0.15">
      <c r="A87" s="68"/>
      <c r="B87" s="68"/>
      <c r="D87" s="68"/>
      <c r="E87" s="88"/>
      <c r="H87" s="69"/>
    </row>
    <row r="88" spans="1:8" x14ac:dyDescent="0.15">
      <c r="A88" s="68"/>
      <c r="B88" s="68"/>
      <c r="D88" s="68"/>
      <c r="E88" s="88"/>
      <c r="H88" s="69"/>
    </row>
    <row r="89" spans="1:8" x14ac:dyDescent="0.15">
      <c r="A89" s="68"/>
      <c r="B89" s="68"/>
      <c r="D89" s="68"/>
      <c r="E89" s="88"/>
      <c r="H89" s="69"/>
    </row>
    <row r="90" spans="1:8" x14ac:dyDescent="0.15">
      <c r="A90" s="68"/>
      <c r="B90" s="68"/>
      <c r="D90" s="68"/>
      <c r="E90" s="88"/>
      <c r="H90" s="69"/>
    </row>
    <row r="91" spans="1:8" x14ac:dyDescent="0.15">
      <c r="A91" s="68"/>
      <c r="B91" s="68"/>
      <c r="D91" s="68"/>
      <c r="E91" s="88"/>
      <c r="H91" s="69"/>
    </row>
    <row r="92" spans="1:8" x14ac:dyDescent="0.15">
      <c r="A92" s="68"/>
      <c r="B92" s="68"/>
      <c r="D92" s="68"/>
      <c r="E92" s="88"/>
      <c r="H92" s="69"/>
    </row>
    <row r="93" spans="1:8" x14ac:dyDescent="0.15">
      <c r="A93" s="68"/>
      <c r="B93" s="68"/>
      <c r="D93" s="68"/>
      <c r="E93" s="88"/>
      <c r="H93" s="69"/>
    </row>
    <row r="94" spans="1:8" x14ac:dyDescent="0.15">
      <c r="A94" s="68"/>
      <c r="B94" s="68"/>
      <c r="D94" s="68"/>
      <c r="E94" s="88"/>
      <c r="H94" s="69"/>
    </row>
    <row r="95" spans="1:8" x14ac:dyDescent="0.15">
      <c r="A95" s="68"/>
      <c r="B95" s="68"/>
      <c r="D95" s="68"/>
      <c r="E95" s="88"/>
      <c r="H95" s="69"/>
    </row>
    <row r="96" spans="1:8" x14ac:dyDescent="0.15">
      <c r="A96" s="68"/>
      <c r="B96" s="68"/>
      <c r="D96" s="68"/>
      <c r="E96" s="88"/>
      <c r="H96" s="69"/>
    </row>
    <row r="97" spans="1:8" x14ac:dyDescent="0.15">
      <c r="A97" s="68"/>
      <c r="B97" s="68"/>
      <c r="D97" s="68"/>
      <c r="E97" s="88"/>
      <c r="H97" s="69"/>
    </row>
    <row r="98" spans="1:8" x14ac:dyDescent="0.15">
      <c r="A98" s="68"/>
      <c r="B98" s="68"/>
      <c r="D98" s="68"/>
      <c r="E98" s="88"/>
      <c r="H98" s="69"/>
    </row>
    <row r="99" spans="1:8" x14ac:dyDescent="0.15">
      <c r="A99" s="68"/>
      <c r="B99" s="68"/>
      <c r="D99" s="68"/>
      <c r="E99" s="88"/>
      <c r="H99" s="69"/>
    </row>
    <row r="100" spans="1:8" x14ac:dyDescent="0.15">
      <c r="A100" s="68"/>
      <c r="B100" s="68"/>
      <c r="D100" s="68"/>
      <c r="E100" s="88"/>
      <c r="H100" s="69"/>
    </row>
    <row r="101" spans="1:8" x14ac:dyDescent="0.15">
      <c r="A101" s="68"/>
      <c r="B101" s="68"/>
      <c r="D101" s="68"/>
      <c r="E101" s="88"/>
      <c r="H101" s="69"/>
    </row>
    <row r="102" spans="1:8" x14ac:dyDescent="0.15">
      <c r="A102" s="68"/>
      <c r="B102" s="68"/>
      <c r="D102" s="68"/>
      <c r="E102" s="88"/>
      <c r="H102" s="69"/>
    </row>
    <row r="103" spans="1:8" x14ac:dyDescent="0.15">
      <c r="A103" s="68"/>
      <c r="B103" s="68"/>
      <c r="D103" s="68"/>
      <c r="E103" s="88"/>
      <c r="H103" s="69"/>
    </row>
    <row r="104" spans="1:8" x14ac:dyDescent="0.15">
      <c r="A104" s="68"/>
      <c r="B104" s="68"/>
      <c r="D104" s="68"/>
      <c r="E104" s="88"/>
      <c r="H104" s="69"/>
    </row>
    <row r="105" spans="1:8" x14ac:dyDescent="0.15">
      <c r="A105" s="68"/>
      <c r="B105" s="68"/>
      <c r="D105" s="68"/>
      <c r="E105" s="88"/>
      <c r="H105" s="69"/>
    </row>
    <row r="106" spans="1:8" x14ac:dyDescent="0.15">
      <c r="A106" s="68"/>
      <c r="B106" s="68"/>
      <c r="D106" s="68"/>
      <c r="E106" s="88"/>
      <c r="H106" s="69"/>
    </row>
    <row r="107" spans="1:8" x14ac:dyDescent="0.15">
      <c r="A107" s="68"/>
      <c r="B107" s="68"/>
      <c r="D107" s="68"/>
      <c r="E107" s="88"/>
      <c r="H107" s="69"/>
    </row>
    <row r="108" spans="1:8" x14ac:dyDescent="0.15">
      <c r="A108" s="68"/>
      <c r="B108" s="68"/>
      <c r="D108" s="68"/>
      <c r="E108" s="88"/>
      <c r="H108" s="69"/>
    </row>
    <row r="109" spans="1:8" x14ac:dyDescent="0.15">
      <c r="A109" s="68"/>
      <c r="B109" s="68"/>
      <c r="D109" s="68"/>
      <c r="E109" s="88"/>
      <c r="H109" s="69"/>
    </row>
    <row r="110" spans="1:8" x14ac:dyDescent="0.15">
      <c r="A110" s="68"/>
      <c r="B110" s="68"/>
      <c r="D110" s="68"/>
      <c r="E110" s="88"/>
      <c r="H110" s="69"/>
    </row>
    <row r="111" spans="1:8" x14ac:dyDescent="0.15">
      <c r="A111" s="68"/>
      <c r="B111" s="68"/>
      <c r="D111" s="68"/>
      <c r="E111" s="88"/>
      <c r="H111" s="69"/>
    </row>
    <row r="112" spans="1:8" x14ac:dyDescent="0.15">
      <c r="A112" s="68"/>
      <c r="B112" s="68"/>
      <c r="D112" s="68"/>
      <c r="E112" s="88"/>
      <c r="H112" s="69"/>
    </row>
    <row r="113" spans="1:8" x14ac:dyDescent="0.15">
      <c r="A113" s="68"/>
      <c r="B113" s="68"/>
      <c r="D113" s="68"/>
      <c r="E113" s="88"/>
      <c r="H113" s="69"/>
    </row>
    <row r="114" spans="1:8" x14ac:dyDescent="0.15">
      <c r="A114" s="68"/>
      <c r="B114" s="68"/>
      <c r="D114" s="68"/>
      <c r="E114" s="88"/>
      <c r="H114" s="69"/>
    </row>
    <row r="115" spans="1:8" x14ac:dyDescent="0.15">
      <c r="A115" s="68"/>
      <c r="B115" s="68"/>
      <c r="D115" s="68"/>
      <c r="E115" s="88"/>
      <c r="H115" s="69"/>
    </row>
    <row r="116" spans="1:8" x14ac:dyDescent="0.15">
      <c r="A116" s="68"/>
      <c r="B116" s="68"/>
      <c r="D116" s="68"/>
      <c r="E116" s="88"/>
      <c r="H116" s="69"/>
    </row>
    <row r="117" spans="1:8" x14ac:dyDescent="0.15">
      <c r="A117" s="68"/>
      <c r="B117" s="68"/>
      <c r="D117" s="68"/>
      <c r="E117" s="88"/>
      <c r="H117" s="69"/>
    </row>
    <row r="118" spans="1:8" x14ac:dyDescent="0.15">
      <c r="A118" s="68"/>
      <c r="B118" s="68"/>
      <c r="D118" s="68"/>
      <c r="E118" s="88"/>
      <c r="H118" s="69"/>
    </row>
    <row r="119" spans="1:8" x14ac:dyDescent="0.15">
      <c r="A119" s="68"/>
      <c r="B119" s="68"/>
      <c r="D119" s="68"/>
      <c r="E119" s="88"/>
      <c r="H119" s="69"/>
    </row>
    <row r="120" spans="1:8" x14ac:dyDescent="0.15">
      <c r="A120" s="68"/>
      <c r="B120" s="68"/>
      <c r="D120" s="68"/>
      <c r="E120" s="88"/>
      <c r="H120" s="69"/>
    </row>
    <row r="121" spans="1:8" x14ac:dyDescent="0.15">
      <c r="A121" s="68"/>
      <c r="B121" s="68"/>
      <c r="D121" s="68"/>
      <c r="E121" s="88"/>
      <c r="H121" s="69"/>
    </row>
    <row r="122" spans="1:8" x14ac:dyDescent="0.15">
      <c r="A122" s="68"/>
      <c r="B122" s="68"/>
      <c r="D122" s="68"/>
      <c r="E122" s="88"/>
      <c r="H122" s="69"/>
    </row>
    <row r="123" spans="1:8" x14ac:dyDescent="0.15">
      <c r="A123" s="68"/>
      <c r="B123" s="68"/>
      <c r="D123" s="68"/>
      <c r="E123" s="88"/>
      <c r="H123" s="69"/>
    </row>
    <row r="124" spans="1:8" x14ac:dyDescent="0.15">
      <c r="A124" s="68"/>
      <c r="B124" s="68"/>
      <c r="D124" s="68"/>
      <c r="E124" s="88"/>
      <c r="H124" s="69"/>
    </row>
    <row r="125" spans="1:8" x14ac:dyDescent="0.15">
      <c r="A125" s="68"/>
      <c r="B125" s="68"/>
      <c r="D125" s="68"/>
      <c r="E125" s="88"/>
      <c r="H125" s="69"/>
    </row>
    <row r="126" spans="1:8" x14ac:dyDescent="0.15">
      <c r="A126" s="68"/>
      <c r="B126" s="68"/>
      <c r="D126" s="68"/>
      <c r="E126" s="88"/>
      <c r="H126" s="69"/>
    </row>
    <row r="127" spans="1:8" x14ac:dyDescent="0.15">
      <c r="A127" s="68"/>
      <c r="B127" s="68"/>
      <c r="D127" s="68"/>
      <c r="E127" s="88"/>
      <c r="H127" s="69"/>
    </row>
    <row r="128" spans="1:8" x14ac:dyDescent="0.15">
      <c r="A128" s="68"/>
      <c r="B128" s="68"/>
      <c r="D128" s="68"/>
      <c r="E128" s="88"/>
      <c r="H128" s="69"/>
    </row>
    <row r="129" spans="1:8" x14ac:dyDescent="0.15">
      <c r="A129" s="68"/>
      <c r="B129" s="68"/>
      <c r="D129" s="68"/>
      <c r="E129" s="88"/>
      <c r="H129" s="69"/>
    </row>
    <row r="130" spans="1:8" x14ac:dyDescent="0.15">
      <c r="A130" s="68"/>
      <c r="B130" s="68"/>
      <c r="D130" s="68"/>
      <c r="E130" s="88"/>
      <c r="H130" s="69"/>
    </row>
    <row r="131" spans="1:8" x14ac:dyDescent="0.15">
      <c r="A131" s="68"/>
      <c r="B131" s="68"/>
      <c r="D131" s="68"/>
      <c r="E131" s="88"/>
      <c r="H131" s="69"/>
    </row>
    <row r="132" spans="1:8" x14ac:dyDescent="0.15">
      <c r="A132" s="68"/>
      <c r="B132" s="68"/>
      <c r="D132" s="68"/>
      <c r="E132" s="88"/>
      <c r="H132" s="69"/>
    </row>
    <row r="133" spans="1:8" x14ac:dyDescent="0.15">
      <c r="A133" s="68"/>
      <c r="B133" s="68"/>
      <c r="D133" s="68"/>
      <c r="E133" s="88"/>
      <c r="H133" s="69"/>
    </row>
    <row r="134" spans="1:8" x14ac:dyDescent="0.15">
      <c r="A134" s="68"/>
      <c r="B134" s="68"/>
      <c r="D134" s="68"/>
      <c r="E134" s="88"/>
      <c r="H134" s="69"/>
    </row>
    <row r="135" spans="1:8" x14ac:dyDescent="0.15">
      <c r="A135" s="68"/>
      <c r="B135" s="68"/>
      <c r="D135" s="68"/>
      <c r="E135" s="88"/>
      <c r="H135" s="69"/>
    </row>
    <row r="136" spans="1:8" x14ac:dyDescent="0.15">
      <c r="A136" s="68"/>
      <c r="B136" s="68"/>
      <c r="D136" s="68"/>
      <c r="E136" s="88"/>
      <c r="H136" s="69"/>
    </row>
    <row r="137" spans="1:8" x14ac:dyDescent="0.15">
      <c r="A137" s="68"/>
      <c r="B137" s="68"/>
      <c r="D137" s="68"/>
      <c r="E137" s="88"/>
      <c r="H137" s="69"/>
    </row>
    <row r="138" spans="1:8" x14ac:dyDescent="0.15">
      <c r="A138" s="68"/>
      <c r="B138" s="68"/>
      <c r="D138" s="68"/>
      <c r="E138" s="88"/>
      <c r="H138" s="69"/>
    </row>
    <row r="139" spans="1:8" x14ac:dyDescent="0.15">
      <c r="A139" s="68"/>
      <c r="B139" s="68"/>
      <c r="D139" s="68"/>
      <c r="E139" s="88"/>
      <c r="H139" s="69"/>
    </row>
    <row r="140" spans="1:8" x14ac:dyDescent="0.15">
      <c r="A140" s="68"/>
      <c r="B140" s="68"/>
      <c r="D140" s="68"/>
      <c r="E140" s="88"/>
      <c r="H140" s="69"/>
    </row>
    <row r="141" spans="1:8" x14ac:dyDescent="0.15">
      <c r="A141" s="68"/>
      <c r="B141" s="68"/>
      <c r="D141" s="68"/>
      <c r="E141" s="88"/>
      <c r="H141" s="69"/>
    </row>
    <row r="142" spans="1:8" x14ac:dyDescent="0.15">
      <c r="A142" s="68"/>
      <c r="B142" s="68"/>
      <c r="D142" s="68"/>
      <c r="E142" s="88"/>
      <c r="H142" s="69"/>
    </row>
    <row r="143" spans="1:8" x14ac:dyDescent="0.15">
      <c r="A143" s="68"/>
      <c r="B143" s="68"/>
      <c r="D143" s="68"/>
      <c r="E143" s="88"/>
      <c r="H143" s="69"/>
    </row>
    <row r="144" spans="1:8" x14ac:dyDescent="0.15">
      <c r="A144" s="68"/>
      <c r="B144" s="68"/>
      <c r="D144" s="68"/>
      <c r="E144" s="88"/>
      <c r="H144" s="69"/>
    </row>
    <row r="145" spans="1:8" x14ac:dyDescent="0.15">
      <c r="A145" s="68"/>
      <c r="B145" s="68"/>
      <c r="D145" s="68"/>
      <c r="E145" s="88"/>
      <c r="H145" s="69"/>
    </row>
    <row r="146" spans="1:8" x14ac:dyDescent="0.15">
      <c r="A146" s="68"/>
      <c r="B146" s="68"/>
      <c r="D146" s="68"/>
      <c r="E146" s="88"/>
      <c r="H146" s="69"/>
    </row>
    <row r="147" spans="1:8" x14ac:dyDescent="0.15">
      <c r="A147" s="68"/>
      <c r="B147" s="68"/>
      <c r="D147" s="68"/>
      <c r="E147" s="88"/>
      <c r="H147" s="69"/>
    </row>
    <row r="148" spans="1:8" x14ac:dyDescent="0.15">
      <c r="A148" s="68"/>
      <c r="B148" s="68"/>
      <c r="D148" s="68"/>
      <c r="E148" s="88"/>
      <c r="H148" s="69"/>
    </row>
    <row r="149" spans="1:8" x14ac:dyDescent="0.15">
      <c r="A149" s="68"/>
      <c r="B149" s="68"/>
      <c r="D149" s="68"/>
      <c r="E149" s="88"/>
      <c r="H149" s="69"/>
    </row>
    <row r="150" spans="1:8" x14ac:dyDescent="0.15">
      <c r="A150" s="68"/>
      <c r="B150" s="68"/>
      <c r="D150" s="68"/>
      <c r="E150" s="88"/>
      <c r="H150" s="69"/>
    </row>
    <row r="151" spans="1:8" x14ac:dyDescent="0.15">
      <c r="A151" s="68"/>
      <c r="B151" s="68"/>
      <c r="D151" s="68"/>
      <c r="E151" s="88"/>
      <c r="H151" s="69"/>
    </row>
    <row r="152" spans="1:8" x14ac:dyDescent="0.15">
      <c r="A152" s="68"/>
      <c r="B152" s="68"/>
      <c r="D152" s="68"/>
      <c r="E152" s="88"/>
      <c r="H152" s="69"/>
    </row>
    <row r="153" spans="1:8" x14ac:dyDescent="0.15">
      <c r="A153" s="68"/>
      <c r="B153" s="68"/>
      <c r="D153" s="68"/>
      <c r="E153" s="88"/>
      <c r="H153" s="69"/>
    </row>
    <row r="154" spans="1:8" x14ac:dyDescent="0.15">
      <c r="A154" s="68"/>
      <c r="B154" s="68"/>
      <c r="D154" s="68"/>
      <c r="E154" s="88"/>
      <c r="H154" s="69"/>
    </row>
    <row r="155" spans="1:8" x14ac:dyDescent="0.15">
      <c r="A155" s="68"/>
      <c r="B155" s="68"/>
      <c r="D155" s="68"/>
      <c r="E155" s="88"/>
      <c r="H155" s="69"/>
    </row>
    <row r="156" spans="1:8" x14ac:dyDescent="0.15">
      <c r="A156" s="68"/>
      <c r="B156" s="68"/>
      <c r="D156" s="68"/>
      <c r="E156" s="88"/>
      <c r="H156" s="69"/>
    </row>
    <row r="157" spans="1:8" x14ac:dyDescent="0.15">
      <c r="A157" s="68"/>
      <c r="B157" s="68"/>
      <c r="D157" s="68"/>
      <c r="E157" s="88"/>
      <c r="H157" s="69"/>
    </row>
    <row r="158" spans="1:8" x14ac:dyDescent="0.15">
      <c r="A158" s="68"/>
      <c r="B158" s="68"/>
      <c r="D158" s="68"/>
      <c r="E158" s="88"/>
      <c r="H158" s="69"/>
    </row>
    <row r="159" spans="1:8" x14ac:dyDescent="0.15">
      <c r="A159" s="68"/>
      <c r="B159" s="68"/>
      <c r="D159" s="68"/>
      <c r="E159" s="88"/>
      <c r="H159" s="69"/>
    </row>
    <row r="160" spans="1:8" x14ac:dyDescent="0.15">
      <c r="A160" s="68"/>
      <c r="B160" s="68"/>
      <c r="D160" s="68"/>
      <c r="E160" s="88"/>
      <c r="H160" s="69"/>
    </row>
    <row r="161" spans="1:8" x14ac:dyDescent="0.15">
      <c r="A161" s="68"/>
      <c r="B161" s="68"/>
      <c r="D161" s="68"/>
      <c r="E161" s="88"/>
      <c r="H161" s="69"/>
    </row>
    <row r="162" spans="1:8" x14ac:dyDescent="0.15">
      <c r="A162" s="68"/>
      <c r="B162" s="68"/>
      <c r="D162" s="68"/>
      <c r="E162" s="88"/>
      <c r="H162" s="69"/>
    </row>
    <row r="163" spans="1:8" x14ac:dyDescent="0.15">
      <c r="A163" s="68"/>
      <c r="B163" s="68"/>
      <c r="D163" s="68"/>
      <c r="E163" s="88"/>
      <c r="H163" s="69"/>
    </row>
    <row r="164" spans="1:8" x14ac:dyDescent="0.15">
      <c r="A164" s="68"/>
      <c r="B164" s="68"/>
      <c r="D164" s="68"/>
      <c r="E164" s="88"/>
      <c r="H164" s="69"/>
    </row>
    <row r="165" spans="1:8" x14ac:dyDescent="0.15">
      <c r="A165" s="68"/>
      <c r="B165" s="68"/>
      <c r="D165" s="68"/>
      <c r="E165" s="88"/>
      <c r="H165" s="69"/>
    </row>
    <row r="166" spans="1:8" x14ac:dyDescent="0.15">
      <c r="A166" s="68"/>
      <c r="B166" s="68"/>
      <c r="D166" s="68"/>
      <c r="E166" s="88"/>
      <c r="H166" s="69"/>
    </row>
    <row r="167" spans="1:8" x14ac:dyDescent="0.15">
      <c r="A167" s="68"/>
      <c r="B167" s="68"/>
      <c r="D167" s="68"/>
      <c r="E167" s="88"/>
      <c r="H167" s="69"/>
    </row>
    <row r="168" spans="1:8" x14ac:dyDescent="0.15">
      <c r="A168" s="68"/>
      <c r="B168" s="68"/>
      <c r="D168" s="68"/>
      <c r="E168" s="88"/>
      <c r="H168" s="69"/>
    </row>
    <row r="169" spans="1:8" x14ac:dyDescent="0.15">
      <c r="A169" s="68"/>
      <c r="B169" s="68"/>
      <c r="D169" s="68"/>
      <c r="E169" s="88"/>
      <c r="H169" s="69"/>
    </row>
    <row r="170" spans="1:8" x14ac:dyDescent="0.15">
      <c r="A170" s="68"/>
      <c r="B170" s="68"/>
      <c r="D170" s="68"/>
      <c r="E170" s="88"/>
      <c r="H170" s="69"/>
    </row>
    <row r="171" spans="1:8" x14ac:dyDescent="0.15">
      <c r="A171" s="68"/>
      <c r="B171" s="68"/>
      <c r="D171" s="68"/>
      <c r="E171" s="88"/>
      <c r="H171" s="69"/>
    </row>
    <row r="172" spans="1:8" x14ac:dyDescent="0.15">
      <c r="A172" s="68"/>
      <c r="B172" s="68"/>
      <c r="D172" s="68"/>
      <c r="E172" s="88"/>
      <c r="H172" s="69"/>
    </row>
    <row r="173" spans="1:8" x14ac:dyDescent="0.15">
      <c r="A173" s="68"/>
      <c r="B173" s="68"/>
      <c r="D173" s="68"/>
      <c r="E173" s="88"/>
      <c r="H173" s="69"/>
    </row>
    <row r="174" spans="1:8" x14ac:dyDescent="0.15">
      <c r="A174" s="68"/>
      <c r="B174" s="68"/>
      <c r="D174" s="68"/>
      <c r="E174" s="88"/>
      <c r="H174" s="69"/>
    </row>
    <row r="175" spans="1:8" x14ac:dyDescent="0.15">
      <c r="A175" s="68"/>
      <c r="B175" s="68"/>
      <c r="D175" s="68"/>
      <c r="E175" s="88"/>
      <c r="H175" s="69"/>
    </row>
    <row r="176" spans="1:8" x14ac:dyDescent="0.15">
      <c r="A176" s="68"/>
      <c r="B176" s="68"/>
      <c r="D176" s="68"/>
      <c r="E176" s="88"/>
      <c r="H176" s="69"/>
    </row>
    <row r="177" spans="1:8" x14ac:dyDescent="0.15">
      <c r="A177" s="68"/>
      <c r="B177" s="68"/>
      <c r="D177" s="68"/>
      <c r="E177" s="88"/>
      <c r="H177" s="69"/>
    </row>
    <row r="178" spans="1:8" x14ac:dyDescent="0.15">
      <c r="A178" s="68"/>
      <c r="B178" s="68"/>
      <c r="D178" s="68"/>
      <c r="E178" s="88"/>
      <c r="H178" s="69"/>
    </row>
    <row r="179" spans="1:8" x14ac:dyDescent="0.15">
      <c r="A179" s="68"/>
      <c r="B179" s="68"/>
      <c r="D179" s="68"/>
      <c r="E179" s="88"/>
      <c r="H179" s="69"/>
    </row>
    <row r="180" spans="1:8" x14ac:dyDescent="0.15">
      <c r="A180" s="68"/>
      <c r="B180" s="68"/>
      <c r="D180" s="68"/>
      <c r="E180" s="88"/>
      <c r="H180" s="69"/>
    </row>
    <row r="181" spans="1:8" x14ac:dyDescent="0.15">
      <c r="A181" s="68"/>
      <c r="B181" s="68"/>
      <c r="D181" s="68"/>
      <c r="E181" s="88"/>
      <c r="H181" s="69"/>
    </row>
    <row r="182" spans="1:8" x14ac:dyDescent="0.15">
      <c r="A182" s="68"/>
      <c r="B182" s="68"/>
      <c r="D182" s="68"/>
      <c r="E182" s="88"/>
      <c r="H182" s="69"/>
    </row>
    <row r="183" spans="1:8" x14ac:dyDescent="0.15">
      <c r="A183" s="68"/>
      <c r="B183" s="68"/>
      <c r="D183" s="68"/>
      <c r="E183" s="88"/>
      <c r="H183" s="69"/>
    </row>
    <row r="184" spans="1:8" x14ac:dyDescent="0.15">
      <c r="A184" s="68"/>
      <c r="B184" s="68"/>
      <c r="D184" s="68"/>
      <c r="E184" s="88"/>
      <c r="H184" s="69"/>
    </row>
    <row r="185" spans="1:8" x14ac:dyDescent="0.15">
      <c r="A185" s="68"/>
      <c r="B185" s="68"/>
      <c r="D185" s="68"/>
      <c r="E185" s="88"/>
      <c r="H185" s="69"/>
    </row>
    <row r="186" spans="1:8" x14ac:dyDescent="0.15">
      <c r="A186" s="68"/>
      <c r="B186" s="68"/>
      <c r="D186" s="68"/>
      <c r="E186" s="88"/>
      <c r="H186" s="69"/>
    </row>
    <row r="187" spans="1:8" x14ac:dyDescent="0.15">
      <c r="A187" s="68"/>
      <c r="B187" s="68"/>
      <c r="D187" s="68"/>
      <c r="E187" s="88"/>
      <c r="H187" s="69"/>
    </row>
    <row r="188" spans="1:8" x14ac:dyDescent="0.15">
      <c r="A188" s="68"/>
      <c r="B188" s="68"/>
      <c r="D188" s="68"/>
      <c r="E188" s="88"/>
      <c r="H188" s="69"/>
    </row>
    <row r="189" spans="1:8" x14ac:dyDescent="0.15">
      <c r="A189" s="68"/>
      <c r="B189" s="68"/>
      <c r="D189" s="68"/>
      <c r="E189" s="88"/>
      <c r="H189" s="69"/>
    </row>
    <row r="190" spans="1:8" x14ac:dyDescent="0.15">
      <c r="A190" s="68"/>
      <c r="B190" s="68"/>
      <c r="D190" s="68"/>
      <c r="E190" s="88"/>
      <c r="H190" s="69"/>
    </row>
    <row r="191" spans="1:8" x14ac:dyDescent="0.15">
      <c r="A191" s="68"/>
      <c r="B191" s="68"/>
      <c r="D191" s="68"/>
      <c r="E191" s="88"/>
      <c r="H191" s="69"/>
    </row>
    <row r="192" spans="1:8" x14ac:dyDescent="0.15">
      <c r="A192" s="68"/>
      <c r="B192" s="68"/>
      <c r="D192" s="68"/>
      <c r="E192" s="88"/>
      <c r="H192" s="69"/>
    </row>
    <row r="193" spans="1:8" x14ac:dyDescent="0.15">
      <c r="A193" s="68"/>
      <c r="B193" s="68"/>
      <c r="D193" s="68"/>
      <c r="E193" s="88"/>
      <c r="H193" s="69"/>
    </row>
    <row r="194" spans="1:8" x14ac:dyDescent="0.15">
      <c r="A194" s="68"/>
      <c r="B194" s="68"/>
      <c r="D194" s="68"/>
      <c r="E194" s="88"/>
      <c r="H194" s="69"/>
    </row>
    <row r="195" spans="1:8" x14ac:dyDescent="0.15">
      <c r="A195" s="68"/>
      <c r="B195" s="68"/>
      <c r="D195" s="68"/>
      <c r="E195" s="88"/>
      <c r="H195" s="69"/>
    </row>
    <row r="196" spans="1:8" x14ac:dyDescent="0.15">
      <c r="A196" s="68"/>
      <c r="B196" s="68"/>
      <c r="D196" s="68"/>
      <c r="E196" s="88"/>
      <c r="H196" s="69"/>
    </row>
    <row r="197" spans="1:8" x14ac:dyDescent="0.15">
      <c r="A197" s="68"/>
      <c r="B197" s="68"/>
      <c r="D197" s="68"/>
      <c r="E197" s="88"/>
      <c r="H197" s="69"/>
    </row>
    <row r="198" spans="1:8" x14ac:dyDescent="0.15">
      <c r="A198" s="68"/>
      <c r="B198" s="68"/>
      <c r="D198" s="68"/>
      <c r="E198" s="88"/>
      <c r="H198" s="69"/>
    </row>
    <row r="199" spans="1:8" x14ac:dyDescent="0.15">
      <c r="A199" s="68"/>
      <c r="B199" s="68"/>
      <c r="D199" s="68"/>
      <c r="E199" s="88"/>
      <c r="H199" s="69"/>
    </row>
    <row r="200" spans="1:8" x14ac:dyDescent="0.15">
      <c r="A200" s="68"/>
      <c r="B200" s="68"/>
      <c r="D200" s="68"/>
      <c r="E200" s="88"/>
      <c r="H200" s="69"/>
    </row>
    <row r="201" spans="1:8" x14ac:dyDescent="0.15">
      <c r="A201" s="68"/>
      <c r="B201" s="68"/>
      <c r="D201" s="68"/>
      <c r="E201" s="88"/>
      <c r="H201" s="69"/>
    </row>
    <row r="202" spans="1:8" x14ac:dyDescent="0.15">
      <c r="A202" s="68"/>
      <c r="B202" s="68"/>
      <c r="D202" s="68"/>
      <c r="E202" s="88"/>
      <c r="H202" s="69"/>
    </row>
    <row r="203" spans="1:8" x14ac:dyDescent="0.15">
      <c r="A203" s="68"/>
      <c r="B203" s="68"/>
      <c r="D203" s="68"/>
      <c r="E203" s="88"/>
      <c r="H203" s="69"/>
    </row>
    <row r="204" spans="1:8" x14ac:dyDescent="0.15">
      <c r="A204" s="68"/>
      <c r="B204" s="68"/>
      <c r="D204" s="68"/>
      <c r="E204" s="88"/>
      <c r="H204" s="69"/>
    </row>
    <row r="205" spans="1:8" x14ac:dyDescent="0.15">
      <c r="A205" s="68"/>
      <c r="B205" s="68"/>
      <c r="D205" s="68"/>
      <c r="E205" s="88"/>
      <c r="H205" s="69"/>
    </row>
    <row r="206" spans="1:8" x14ac:dyDescent="0.15">
      <c r="A206" s="68"/>
      <c r="B206" s="68"/>
      <c r="D206" s="68"/>
      <c r="E206" s="88"/>
      <c r="H206" s="69"/>
    </row>
    <row r="207" spans="1:8" x14ac:dyDescent="0.15">
      <c r="A207" s="68"/>
      <c r="B207" s="68"/>
      <c r="D207" s="68"/>
      <c r="E207" s="88"/>
      <c r="H207" s="69"/>
    </row>
    <row r="208" spans="1:8" x14ac:dyDescent="0.15">
      <c r="A208" s="68"/>
      <c r="B208" s="68"/>
      <c r="D208" s="68"/>
      <c r="E208" s="88"/>
      <c r="H208" s="69"/>
    </row>
    <row r="209" spans="1:8" x14ac:dyDescent="0.15">
      <c r="A209" s="68"/>
      <c r="B209" s="68"/>
      <c r="D209" s="68"/>
      <c r="E209" s="88"/>
      <c r="H209" s="69"/>
    </row>
    <row r="210" spans="1:8" x14ac:dyDescent="0.15">
      <c r="A210" s="68"/>
      <c r="B210" s="68"/>
      <c r="D210" s="68"/>
      <c r="E210" s="88"/>
      <c r="H210" s="69"/>
    </row>
    <row r="211" spans="1:8" x14ac:dyDescent="0.15">
      <c r="A211" s="68"/>
      <c r="B211" s="68"/>
      <c r="D211" s="68"/>
      <c r="E211" s="88"/>
      <c r="H211" s="69"/>
    </row>
    <row r="212" spans="1:8" x14ac:dyDescent="0.15">
      <c r="A212" s="68"/>
      <c r="B212" s="68"/>
      <c r="D212" s="68"/>
      <c r="E212" s="88"/>
      <c r="H212" s="69"/>
    </row>
    <row r="213" spans="1:8" x14ac:dyDescent="0.15">
      <c r="A213" s="68"/>
      <c r="B213" s="68"/>
      <c r="D213" s="68"/>
      <c r="E213" s="88"/>
      <c r="H213" s="69"/>
    </row>
    <row r="214" spans="1:8" x14ac:dyDescent="0.15">
      <c r="A214" s="68"/>
      <c r="B214" s="68"/>
      <c r="D214" s="68"/>
      <c r="E214" s="88"/>
      <c r="H214" s="69"/>
    </row>
    <row r="215" spans="1:8" x14ac:dyDescent="0.15">
      <c r="A215" s="68"/>
      <c r="B215" s="68"/>
      <c r="D215" s="68"/>
      <c r="E215" s="88"/>
      <c r="H215" s="69"/>
    </row>
    <row r="216" spans="1:8" x14ac:dyDescent="0.15">
      <c r="A216" s="68"/>
      <c r="B216" s="68"/>
      <c r="D216" s="68"/>
      <c r="E216" s="88"/>
      <c r="H216" s="69"/>
    </row>
    <row r="217" spans="1:8" x14ac:dyDescent="0.15">
      <c r="A217" s="68"/>
      <c r="B217" s="68"/>
      <c r="D217" s="68"/>
      <c r="E217" s="88"/>
      <c r="H217" s="69"/>
    </row>
    <row r="218" spans="1:8" x14ac:dyDescent="0.15">
      <c r="A218" s="68"/>
      <c r="B218" s="68"/>
      <c r="D218" s="68"/>
      <c r="E218" s="88"/>
      <c r="H218" s="69"/>
    </row>
    <row r="219" spans="1:8" x14ac:dyDescent="0.15">
      <c r="A219" s="68"/>
      <c r="B219" s="68"/>
      <c r="D219" s="68"/>
      <c r="E219" s="88"/>
      <c r="H219" s="69"/>
    </row>
    <row r="220" spans="1:8" x14ac:dyDescent="0.15">
      <c r="A220" s="68"/>
      <c r="B220" s="68"/>
      <c r="D220" s="68"/>
      <c r="E220" s="88"/>
      <c r="H220" s="69"/>
    </row>
    <row r="221" spans="1:8" x14ac:dyDescent="0.15">
      <c r="A221" s="68"/>
      <c r="B221" s="68"/>
      <c r="D221" s="68"/>
      <c r="E221" s="88"/>
      <c r="H221" s="69"/>
    </row>
    <row r="222" spans="1:8" x14ac:dyDescent="0.15">
      <c r="A222" s="68"/>
      <c r="B222" s="68"/>
      <c r="D222" s="68"/>
      <c r="E222" s="88"/>
      <c r="H222" s="69"/>
    </row>
    <row r="223" spans="1:8" x14ac:dyDescent="0.15">
      <c r="A223" s="68"/>
      <c r="B223" s="68"/>
      <c r="D223" s="68"/>
      <c r="E223" s="88"/>
      <c r="H223" s="69"/>
    </row>
    <row r="224" spans="1:8" x14ac:dyDescent="0.15">
      <c r="A224" s="68"/>
      <c r="B224" s="68"/>
      <c r="D224" s="68"/>
      <c r="E224" s="88"/>
      <c r="H224" s="69"/>
    </row>
    <row r="225" spans="1:8" x14ac:dyDescent="0.15">
      <c r="A225" s="68"/>
      <c r="B225" s="68"/>
      <c r="D225" s="68"/>
      <c r="E225" s="88"/>
      <c r="H225" s="69"/>
    </row>
    <row r="226" spans="1:8" x14ac:dyDescent="0.15">
      <c r="A226" s="68"/>
      <c r="B226" s="68"/>
      <c r="D226" s="68"/>
      <c r="E226" s="88"/>
      <c r="H226" s="69"/>
    </row>
    <row r="227" spans="1:8" x14ac:dyDescent="0.15">
      <c r="A227" s="68"/>
      <c r="B227" s="68"/>
      <c r="D227" s="68"/>
      <c r="E227" s="88"/>
      <c r="H227" s="69"/>
    </row>
    <row r="228" spans="1:8" x14ac:dyDescent="0.15">
      <c r="A228" s="68"/>
      <c r="B228" s="68"/>
      <c r="D228" s="68"/>
      <c r="E228" s="88"/>
      <c r="H228" s="69"/>
    </row>
    <row r="229" spans="1:8" x14ac:dyDescent="0.15">
      <c r="A229" s="68"/>
      <c r="B229" s="68"/>
      <c r="D229" s="68"/>
      <c r="E229" s="88"/>
      <c r="H229" s="69"/>
    </row>
    <row r="230" spans="1:8" x14ac:dyDescent="0.15">
      <c r="A230" s="68"/>
      <c r="B230" s="68"/>
      <c r="D230" s="68"/>
      <c r="E230" s="88"/>
      <c r="H230" s="69"/>
    </row>
    <row r="231" spans="1:8" x14ac:dyDescent="0.15">
      <c r="A231" s="68"/>
      <c r="B231" s="68"/>
      <c r="D231" s="68"/>
      <c r="E231" s="88"/>
      <c r="H231" s="69"/>
    </row>
    <row r="232" spans="1:8" x14ac:dyDescent="0.15">
      <c r="A232" s="68"/>
      <c r="B232" s="68"/>
      <c r="D232" s="68"/>
      <c r="E232" s="88"/>
      <c r="H232" s="69"/>
    </row>
    <row r="233" spans="1:8" x14ac:dyDescent="0.15">
      <c r="A233" s="68"/>
      <c r="B233" s="68"/>
      <c r="D233" s="68"/>
      <c r="E233" s="88"/>
      <c r="H233" s="69"/>
    </row>
    <row r="234" spans="1:8" x14ac:dyDescent="0.15">
      <c r="A234" s="68"/>
      <c r="B234" s="68"/>
      <c r="D234" s="68"/>
      <c r="E234" s="88"/>
      <c r="H234" s="69"/>
    </row>
    <row r="235" spans="1:8" x14ac:dyDescent="0.15">
      <c r="A235" s="68"/>
      <c r="B235" s="68"/>
      <c r="D235" s="68"/>
      <c r="E235" s="88"/>
      <c r="H235" s="69"/>
    </row>
    <row r="236" spans="1:8" x14ac:dyDescent="0.15">
      <c r="A236" s="68"/>
      <c r="B236" s="68"/>
      <c r="D236" s="68"/>
      <c r="E236" s="88"/>
      <c r="H236" s="69"/>
    </row>
    <row r="237" spans="1:8" x14ac:dyDescent="0.15">
      <c r="A237" s="68"/>
      <c r="B237" s="68"/>
      <c r="D237" s="68"/>
      <c r="E237" s="88"/>
      <c r="H237" s="69"/>
    </row>
    <row r="238" spans="1:8" x14ac:dyDescent="0.15">
      <c r="A238" s="68"/>
      <c r="B238" s="68"/>
      <c r="D238" s="68"/>
      <c r="E238" s="88"/>
      <c r="H238" s="69"/>
    </row>
    <row r="239" spans="1:8" x14ac:dyDescent="0.15">
      <c r="A239" s="68"/>
      <c r="B239" s="68"/>
      <c r="D239" s="68"/>
      <c r="E239" s="88"/>
      <c r="H239" s="69"/>
    </row>
    <row r="240" spans="1:8" x14ac:dyDescent="0.15">
      <c r="A240" s="68"/>
      <c r="B240" s="68"/>
      <c r="D240" s="68"/>
      <c r="E240" s="88"/>
      <c r="H240" s="69"/>
    </row>
    <row r="241" spans="1:8" x14ac:dyDescent="0.15">
      <c r="A241" s="68"/>
      <c r="B241" s="68"/>
      <c r="D241" s="68"/>
      <c r="E241" s="88"/>
      <c r="H241" s="69"/>
    </row>
    <row r="242" spans="1:8" x14ac:dyDescent="0.15">
      <c r="A242" s="68"/>
      <c r="B242" s="68"/>
      <c r="D242" s="68"/>
      <c r="E242" s="88"/>
      <c r="H242" s="69"/>
    </row>
    <row r="243" spans="1:8" x14ac:dyDescent="0.15">
      <c r="A243" s="68"/>
      <c r="B243" s="68"/>
      <c r="D243" s="68"/>
      <c r="E243" s="88"/>
      <c r="H243" s="69"/>
    </row>
    <row r="244" spans="1:8" x14ac:dyDescent="0.15">
      <c r="A244" s="68"/>
      <c r="B244" s="68"/>
      <c r="D244" s="68"/>
      <c r="E244" s="88"/>
      <c r="H244" s="69"/>
    </row>
    <row r="245" spans="1:8" x14ac:dyDescent="0.15">
      <c r="A245" s="68"/>
      <c r="B245" s="68"/>
      <c r="D245" s="68"/>
      <c r="E245" s="88"/>
      <c r="H245" s="69"/>
    </row>
    <row r="246" spans="1:8" x14ac:dyDescent="0.15">
      <c r="A246" s="68"/>
      <c r="B246" s="68"/>
      <c r="D246" s="68"/>
      <c r="E246" s="88"/>
      <c r="H246" s="69"/>
    </row>
    <row r="247" spans="1:8" x14ac:dyDescent="0.15">
      <c r="A247" s="68"/>
      <c r="B247" s="68"/>
      <c r="D247" s="68"/>
      <c r="E247" s="88"/>
      <c r="H247" s="69"/>
    </row>
    <row r="248" spans="1:8" x14ac:dyDescent="0.15">
      <c r="A248" s="68"/>
      <c r="B248" s="68"/>
      <c r="D248" s="68"/>
      <c r="E248" s="88"/>
      <c r="H248" s="69"/>
    </row>
    <row r="249" spans="1:8" x14ac:dyDescent="0.15">
      <c r="A249" s="68"/>
      <c r="B249" s="68"/>
      <c r="D249" s="68"/>
      <c r="E249" s="88"/>
      <c r="H249" s="69"/>
    </row>
    <row r="250" spans="1:8" x14ac:dyDescent="0.15">
      <c r="A250" s="68"/>
      <c r="B250" s="68"/>
      <c r="D250" s="68"/>
      <c r="E250" s="88"/>
      <c r="H250" s="69"/>
    </row>
    <row r="251" spans="1:8" x14ac:dyDescent="0.15">
      <c r="A251" s="68"/>
      <c r="B251" s="68"/>
      <c r="D251" s="68"/>
      <c r="E251" s="88"/>
      <c r="H251" s="69"/>
    </row>
    <row r="252" spans="1:8" x14ac:dyDescent="0.15">
      <c r="A252" s="68"/>
      <c r="B252" s="68"/>
      <c r="D252" s="68"/>
      <c r="E252" s="88"/>
      <c r="H252" s="69"/>
    </row>
    <row r="253" spans="1:8" x14ac:dyDescent="0.15">
      <c r="A253" s="68"/>
      <c r="B253" s="68"/>
      <c r="D253" s="68"/>
      <c r="E253" s="88"/>
      <c r="H253" s="69"/>
    </row>
    <row r="254" spans="1:8" x14ac:dyDescent="0.15">
      <c r="A254" s="68"/>
      <c r="B254" s="68"/>
      <c r="D254" s="68"/>
      <c r="E254" s="88"/>
      <c r="H254" s="69"/>
    </row>
    <row r="255" spans="1:8" x14ac:dyDescent="0.15">
      <c r="A255" s="68"/>
      <c r="B255" s="68"/>
      <c r="D255" s="68"/>
      <c r="E255" s="88"/>
      <c r="H255" s="69"/>
    </row>
    <row r="256" spans="1:8" x14ac:dyDescent="0.15">
      <c r="A256" s="68"/>
      <c r="B256" s="68"/>
      <c r="D256" s="68"/>
      <c r="E256" s="88"/>
      <c r="H256" s="69"/>
    </row>
    <row r="257" spans="1:8" x14ac:dyDescent="0.15">
      <c r="A257" s="68"/>
      <c r="B257" s="68"/>
      <c r="D257" s="68"/>
      <c r="E257" s="88"/>
      <c r="H257" s="69"/>
    </row>
    <row r="258" spans="1:8" x14ac:dyDescent="0.15">
      <c r="A258" s="68"/>
      <c r="B258" s="68"/>
      <c r="D258" s="68"/>
      <c r="E258" s="88"/>
      <c r="H258" s="69"/>
    </row>
    <row r="259" spans="1:8" x14ac:dyDescent="0.15">
      <c r="A259" s="68"/>
      <c r="B259" s="68"/>
      <c r="D259" s="68"/>
      <c r="E259" s="88"/>
      <c r="H259" s="69"/>
    </row>
    <row r="260" spans="1:8" x14ac:dyDescent="0.15">
      <c r="A260" s="68"/>
      <c r="B260" s="68"/>
      <c r="D260" s="68"/>
      <c r="E260" s="88"/>
      <c r="H260" s="69"/>
    </row>
    <row r="261" spans="1:8" x14ac:dyDescent="0.15">
      <c r="A261" s="68"/>
      <c r="B261" s="68"/>
      <c r="D261" s="68"/>
      <c r="E261" s="88"/>
      <c r="H261" s="69"/>
    </row>
    <row r="262" spans="1:8" x14ac:dyDescent="0.15">
      <c r="A262" s="68"/>
      <c r="B262" s="68"/>
      <c r="D262" s="68"/>
      <c r="E262" s="88"/>
      <c r="H262" s="69"/>
    </row>
    <row r="263" spans="1:8" x14ac:dyDescent="0.15">
      <c r="A263" s="68"/>
      <c r="B263" s="68"/>
      <c r="D263" s="68"/>
      <c r="E263" s="88"/>
      <c r="H263" s="69"/>
    </row>
    <row r="264" spans="1:8" x14ac:dyDescent="0.15">
      <c r="A264" s="68"/>
      <c r="B264" s="68"/>
      <c r="D264" s="68"/>
      <c r="E264" s="88"/>
      <c r="H264" s="69"/>
    </row>
    <row r="265" spans="1:8" x14ac:dyDescent="0.15">
      <c r="A265" s="68"/>
      <c r="B265" s="68"/>
      <c r="D265" s="68"/>
      <c r="E265" s="88"/>
      <c r="H265" s="69"/>
    </row>
    <row r="266" spans="1:8" x14ac:dyDescent="0.15">
      <c r="A266" s="68"/>
      <c r="B266" s="68"/>
      <c r="D266" s="68"/>
      <c r="E266" s="88"/>
      <c r="H266" s="69"/>
    </row>
    <row r="267" spans="1:8" x14ac:dyDescent="0.15">
      <c r="A267" s="68"/>
      <c r="B267" s="68"/>
      <c r="D267" s="68"/>
      <c r="E267" s="88"/>
      <c r="H267" s="69"/>
    </row>
    <row r="268" spans="1:8" x14ac:dyDescent="0.15">
      <c r="A268" s="68"/>
      <c r="B268" s="68"/>
      <c r="D268" s="68"/>
      <c r="E268" s="88"/>
      <c r="H268" s="69"/>
    </row>
    <row r="269" spans="1:8" x14ac:dyDescent="0.15">
      <c r="A269" s="68"/>
      <c r="B269" s="68"/>
      <c r="D269" s="68"/>
      <c r="E269" s="88"/>
      <c r="H269" s="69"/>
    </row>
    <row r="270" spans="1:8" x14ac:dyDescent="0.15">
      <c r="A270" s="68"/>
      <c r="B270" s="68"/>
      <c r="D270" s="68"/>
      <c r="E270" s="88"/>
      <c r="H270" s="69"/>
    </row>
    <row r="271" spans="1:8" x14ac:dyDescent="0.15">
      <c r="A271" s="68"/>
      <c r="B271" s="68"/>
      <c r="D271" s="68"/>
      <c r="E271" s="88"/>
      <c r="H271" s="69"/>
    </row>
    <row r="272" spans="1:8" x14ac:dyDescent="0.15">
      <c r="A272" s="68"/>
      <c r="B272" s="68"/>
      <c r="D272" s="68"/>
      <c r="E272" s="88"/>
      <c r="H272" s="69"/>
    </row>
    <row r="273" spans="1:8" x14ac:dyDescent="0.15">
      <c r="A273" s="68"/>
      <c r="B273" s="68"/>
      <c r="D273" s="68"/>
      <c r="E273" s="88"/>
      <c r="H273" s="69"/>
    </row>
    <row r="274" spans="1:8" x14ac:dyDescent="0.15">
      <c r="A274" s="68"/>
      <c r="B274" s="68"/>
      <c r="D274" s="68"/>
      <c r="E274" s="88"/>
      <c r="H274" s="69"/>
    </row>
    <row r="275" spans="1:8" x14ac:dyDescent="0.15">
      <c r="A275" s="68"/>
      <c r="B275" s="68"/>
      <c r="D275" s="68"/>
      <c r="E275" s="88"/>
      <c r="H275" s="69"/>
    </row>
    <row r="276" spans="1:8" x14ac:dyDescent="0.15">
      <c r="A276" s="68"/>
      <c r="B276" s="68"/>
      <c r="D276" s="68"/>
      <c r="E276" s="88"/>
      <c r="H276" s="69"/>
    </row>
    <row r="277" spans="1:8" x14ac:dyDescent="0.15">
      <c r="A277" s="68"/>
      <c r="B277" s="68"/>
      <c r="D277" s="68"/>
      <c r="E277" s="88"/>
      <c r="H277" s="69"/>
    </row>
    <row r="278" spans="1:8" x14ac:dyDescent="0.15">
      <c r="A278" s="68"/>
      <c r="B278" s="68"/>
      <c r="D278" s="68"/>
      <c r="E278" s="88"/>
      <c r="H278" s="69"/>
    </row>
    <row r="279" spans="1:8" x14ac:dyDescent="0.15">
      <c r="A279" s="68"/>
      <c r="B279" s="68"/>
      <c r="D279" s="68"/>
      <c r="E279" s="88"/>
      <c r="H279" s="69"/>
    </row>
    <row r="280" spans="1:8" x14ac:dyDescent="0.15">
      <c r="A280" s="68"/>
      <c r="B280" s="68"/>
      <c r="D280" s="68"/>
      <c r="E280" s="88"/>
      <c r="H280" s="69"/>
    </row>
    <row r="281" spans="1:8" x14ac:dyDescent="0.15">
      <c r="A281" s="68"/>
      <c r="B281" s="68"/>
      <c r="D281" s="68"/>
      <c r="E281" s="88"/>
      <c r="H281" s="69"/>
    </row>
    <row r="282" spans="1:8" x14ac:dyDescent="0.15">
      <c r="A282" s="68"/>
      <c r="B282" s="68"/>
      <c r="D282" s="68"/>
      <c r="E282" s="88"/>
      <c r="H282" s="69"/>
    </row>
    <row r="283" spans="1:8" x14ac:dyDescent="0.15">
      <c r="A283" s="68"/>
      <c r="B283" s="68"/>
      <c r="D283" s="68"/>
      <c r="E283" s="88"/>
      <c r="H283" s="69"/>
    </row>
    <row r="284" spans="1:8" x14ac:dyDescent="0.15">
      <c r="A284" s="68"/>
      <c r="B284" s="68"/>
      <c r="D284" s="68"/>
      <c r="E284" s="88"/>
      <c r="H284" s="69"/>
    </row>
    <row r="285" spans="1:8" x14ac:dyDescent="0.15">
      <c r="A285" s="68"/>
      <c r="B285" s="68"/>
      <c r="D285" s="68"/>
      <c r="E285" s="88"/>
      <c r="H285" s="69"/>
    </row>
    <row r="286" spans="1:8" x14ac:dyDescent="0.15">
      <c r="A286" s="68"/>
      <c r="B286" s="68"/>
      <c r="D286" s="68"/>
      <c r="E286" s="88"/>
      <c r="H286" s="69"/>
    </row>
    <row r="287" spans="1:8" x14ac:dyDescent="0.15">
      <c r="A287" s="68"/>
      <c r="B287" s="68"/>
      <c r="D287" s="68"/>
      <c r="E287" s="88"/>
      <c r="H287" s="69"/>
    </row>
    <row r="288" spans="1:8" x14ac:dyDescent="0.15">
      <c r="A288" s="68"/>
      <c r="B288" s="68"/>
      <c r="D288" s="68"/>
      <c r="E288" s="88"/>
      <c r="H288" s="69"/>
    </row>
    <row r="289" spans="1:8" x14ac:dyDescent="0.15">
      <c r="A289" s="68"/>
      <c r="B289" s="68"/>
      <c r="D289" s="68"/>
      <c r="E289" s="88"/>
      <c r="H289" s="69"/>
    </row>
    <row r="290" spans="1:8" x14ac:dyDescent="0.15">
      <c r="A290" s="68"/>
      <c r="B290" s="68"/>
      <c r="D290" s="68"/>
      <c r="E290" s="88"/>
      <c r="H290" s="69"/>
    </row>
    <row r="291" spans="1:8" x14ac:dyDescent="0.15">
      <c r="A291" s="68"/>
      <c r="B291" s="68"/>
      <c r="D291" s="68"/>
      <c r="E291" s="88"/>
      <c r="H291" s="69"/>
    </row>
    <row r="292" spans="1:8" x14ac:dyDescent="0.15">
      <c r="A292" s="68"/>
      <c r="B292" s="68"/>
      <c r="D292" s="68"/>
      <c r="E292" s="88"/>
      <c r="H292" s="69"/>
    </row>
    <row r="293" spans="1:8" x14ac:dyDescent="0.15">
      <c r="A293" s="68"/>
      <c r="B293" s="68"/>
      <c r="D293" s="68"/>
      <c r="E293" s="88"/>
      <c r="H293" s="69"/>
    </row>
    <row r="294" spans="1:8" x14ac:dyDescent="0.15">
      <c r="A294" s="68"/>
      <c r="B294" s="68"/>
      <c r="D294" s="68"/>
      <c r="E294" s="88"/>
      <c r="H294" s="69"/>
    </row>
    <row r="295" spans="1:8" x14ac:dyDescent="0.15">
      <c r="A295" s="68"/>
      <c r="B295" s="68"/>
      <c r="D295" s="68"/>
      <c r="E295" s="88"/>
      <c r="H295" s="69"/>
    </row>
    <row r="296" spans="1:8" x14ac:dyDescent="0.15">
      <c r="A296" s="68"/>
      <c r="B296" s="68"/>
      <c r="D296" s="68"/>
      <c r="E296" s="88"/>
      <c r="H296" s="69"/>
    </row>
    <row r="297" spans="1:8" x14ac:dyDescent="0.15">
      <c r="A297" s="68"/>
      <c r="B297" s="68"/>
      <c r="D297" s="68"/>
      <c r="E297" s="88"/>
      <c r="H297" s="69"/>
    </row>
    <row r="298" spans="1:8" x14ac:dyDescent="0.15">
      <c r="A298" s="68"/>
      <c r="B298" s="68"/>
      <c r="D298" s="68"/>
      <c r="E298" s="88"/>
      <c r="H298" s="69"/>
    </row>
    <row r="299" spans="1:8" x14ac:dyDescent="0.15">
      <c r="A299" s="68"/>
      <c r="B299" s="68"/>
      <c r="D299" s="68"/>
      <c r="E299" s="88"/>
      <c r="H299" s="69"/>
    </row>
    <row r="300" spans="1:8" x14ac:dyDescent="0.15">
      <c r="A300" s="68"/>
      <c r="B300" s="68"/>
      <c r="D300" s="68"/>
      <c r="E300" s="88"/>
      <c r="H300" s="69"/>
    </row>
    <row r="301" spans="1:8" x14ac:dyDescent="0.15">
      <c r="A301" s="68"/>
      <c r="B301" s="68"/>
      <c r="D301" s="68"/>
      <c r="E301" s="88"/>
      <c r="H301" s="69"/>
    </row>
    <row r="302" spans="1:8" x14ac:dyDescent="0.15">
      <c r="A302" s="68"/>
      <c r="B302" s="68"/>
      <c r="D302" s="68"/>
      <c r="E302" s="88"/>
      <c r="H302" s="69"/>
    </row>
    <row r="303" spans="1:8" x14ac:dyDescent="0.15">
      <c r="A303" s="68"/>
      <c r="B303" s="68"/>
      <c r="D303" s="68"/>
      <c r="E303" s="88"/>
      <c r="H303" s="69"/>
    </row>
    <row r="304" spans="1:8" x14ac:dyDescent="0.15">
      <c r="A304" s="68"/>
      <c r="B304" s="68"/>
      <c r="D304" s="68"/>
      <c r="E304" s="88"/>
      <c r="H304" s="69"/>
    </row>
    <row r="305" spans="1:8" x14ac:dyDescent="0.15">
      <c r="A305" s="68"/>
      <c r="B305" s="68"/>
      <c r="D305" s="68"/>
      <c r="E305" s="88"/>
      <c r="H305" s="69"/>
    </row>
    <row r="306" spans="1:8" x14ac:dyDescent="0.15">
      <c r="A306" s="68"/>
      <c r="B306" s="68"/>
      <c r="D306" s="68"/>
      <c r="E306" s="88"/>
      <c r="H306" s="69"/>
    </row>
    <row r="307" spans="1:8" x14ac:dyDescent="0.15">
      <c r="A307" s="68"/>
      <c r="B307" s="68"/>
      <c r="D307" s="68"/>
      <c r="E307" s="88"/>
      <c r="H307" s="69"/>
    </row>
    <row r="308" spans="1:8" x14ac:dyDescent="0.15">
      <c r="A308" s="68"/>
      <c r="B308" s="68"/>
      <c r="D308" s="68"/>
      <c r="E308" s="88"/>
      <c r="H308" s="69"/>
    </row>
    <row r="309" spans="1:8" x14ac:dyDescent="0.15">
      <c r="A309" s="68"/>
      <c r="B309" s="68"/>
      <c r="D309" s="68"/>
      <c r="E309" s="88"/>
      <c r="H309" s="69"/>
    </row>
    <row r="310" spans="1:8" x14ac:dyDescent="0.15">
      <c r="A310" s="68"/>
      <c r="B310" s="68"/>
      <c r="D310" s="68"/>
      <c r="E310" s="88"/>
      <c r="H310" s="69"/>
    </row>
    <row r="311" spans="1:8" x14ac:dyDescent="0.15">
      <c r="A311" s="68"/>
      <c r="B311" s="68"/>
      <c r="D311" s="68"/>
      <c r="E311" s="88"/>
      <c r="H311" s="69"/>
    </row>
    <row r="312" spans="1:8" x14ac:dyDescent="0.15">
      <c r="A312" s="68"/>
      <c r="B312" s="68"/>
      <c r="D312" s="68"/>
      <c r="E312" s="88"/>
      <c r="H312" s="69"/>
    </row>
    <row r="313" spans="1:8" x14ac:dyDescent="0.15">
      <c r="A313" s="68"/>
      <c r="B313" s="68"/>
      <c r="D313" s="68"/>
      <c r="E313" s="88"/>
      <c r="H313" s="69"/>
    </row>
    <row r="314" spans="1:8" x14ac:dyDescent="0.15">
      <c r="A314" s="68"/>
      <c r="B314" s="68"/>
      <c r="D314" s="68"/>
      <c r="E314" s="88"/>
      <c r="H314" s="69"/>
    </row>
    <row r="315" spans="1:8" x14ac:dyDescent="0.15">
      <c r="A315" s="68"/>
      <c r="B315" s="68"/>
      <c r="D315" s="68"/>
      <c r="E315" s="88"/>
      <c r="H315" s="69"/>
    </row>
    <row r="316" spans="1:8" x14ac:dyDescent="0.15">
      <c r="A316" s="68"/>
      <c r="B316" s="68"/>
      <c r="D316" s="68"/>
      <c r="E316" s="88"/>
      <c r="H316" s="69"/>
    </row>
    <row r="317" spans="1:8" x14ac:dyDescent="0.15">
      <c r="A317" s="68"/>
      <c r="B317" s="68"/>
      <c r="D317" s="68"/>
      <c r="E317" s="88"/>
      <c r="H317" s="69"/>
    </row>
    <row r="318" spans="1:8" x14ac:dyDescent="0.15">
      <c r="A318" s="68"/>
      <c r="B318" s="68"/>
      <c r="D318" s="68"/>
      <c r="E318" s="88"/>
      <c r="H318" s="69"/>
    </row>
    <row r="319" spans="1:8" x14ac:dyDescent="0.15">
      <c r="A319" s="68"/>
      <c r="B319" s="68"/>
      <c r="D319" s="68"/>
      <c r="E319" s="88"/>
      <c r="H319" s="69"/>
    </row>
    <row r="320" spans="1:8" x14ac:dyDescent="0.15">
      <c r="A320" s="68"/>
      <c r="B320" s="68"/>
      <c r="D320" s="68"/>
      <c r="E320" s="88"/>
      <c r="H320" s="69"/>
    </row>
    <row r="321" spans="1:8" x14ac:dyDescent="0.15">
      <c r="A321" s="68"/>
      <c r="B321" s="68"/>
      <c r="D321" s="68"/>
      <c r="E321" s="88"/>
      <c r="H321" s="69"/>
    </row>
    <row r="322" spans="1:8" x14ac:dyDescent="0.15">
      <c r="A322" s="68"/>
      <c r="B322" s="68"/>
      <c r="D322" s="68"/>
      <c r="E322" s="88"/>
      <c r="H322" s="69"/>
    </row>
    <row r="323" spans="1:8" x14ac:dyDescent="0.15">
      <c r="A323" s="68"/>
      <c r="B323" s="68"/>
      <c r="D323" s="68"/>
      <c r="E323" s="88"/>
      <c r="H323" s="69"/>
    </row>
    <row r="324" spans="1:8" x14ac:dyDescent="0.15">
      <c r="A324" s="68"/>
      <c r="B324" s="68"/>
      <c r="D324" s="68"/>
      <c r="E324" s="88"/>
      <c r="H324" s="69"/>
    </row>
    <row r="325" spans="1:8" x14ac:dyDescent="0.15">
      <c r="A325" s="68"/>
      <c r="B325" s="68"/>
      <c r="D325" s="68"/>
      <c r="E325" s="88"/>
      <c r="H325" s="69"/>
    </row>
    <row r="326" spans="1:8" x14ac:dyDescent="0.15">
      <c r="A326" s="68"/>
      <c r="B326" s="68"/>
      <c r="D326" s="68"/>
      <c r="E326" s="88"/>
      <c r="H326" s="69"/>
    </row>
    <row r="327" spans="1:8" x14ac:dyDescent="0.15">
      <c r="A327" s="68"/>
      <c r="B327" s="68"/>
      <c r="D327" s="68"/>
      <c r="E327" s="88"/>
      <c r="H327" s="69"/>
    </row>
    <row r="328" spans="1:8" x14ac:dyDescent="0.15">
      <c r="A328" s="68"/>
      <c r="B328" s="68"/>
      <c r="D328" s="68"/>
      <c r="E328" s="88"/>
      <c r="H328" s="69"/>
    </row>
    <row r="329" spans="1:8" x14ac:dyDescent="0.15">
      <c r="A329" s="68"/>
      <c r="B329" s="68"/>
      <c r="D329" s="68"/>
      <c r="E329" s="88"/>
      <c r="H329" s="69"/>
    </row>
    <row r="330" spans="1:8" x14ac:dyDescent="0.15">
      <c r="A330" s="68"/>
      <c r="B330" s="68"/>
      <c r="D330" s="68"/>
      <c r="E330" s="88"/>
      <c r="H330" s="69"/>
    </row>
    <row r="331" spans="1:8" x14ac:dyDescent="0.15">
      <c r="A331" s="68"/>
      <c r="B331" s="68"/>
      <c r="D331" s="68"/>
      <c r="E331" s="88"/>
      <c r="H331" s="69"/>
    </row>
    <row r="332" spans="1:8" x14ac:dyDescent="0.15">
      <c r="A332" s="68"/>
      <c r="B332" s="68"/>
      <c r="D332" s="68"/>
      <c r="E332" s="88"/>
      <c r="H332" s="69"/>
    </row>
    <row r="333" spans="1:8" x14ac:dyDescent="0.15">
      <c r="A333" s="68"/>
      <c r="B333" s="68"/>
      <c r="D333" s="68"/>
      <c r="E333" s="88"/>
      <c r="H333" s="69"/>
    </row>
    <row r="334" spans="1:8" x14ac:dyDescent="0.15">
      <c r="A334" s="68"/>
      <c r="B334" s="68"/>
      <c r="D334" s="68"/>
      <c r="E334" s="88"/>
      <c r="H334" s="69"/>
    </row>
    <row r="335" spans="1:8" x14ac:dyDescent="0.15">
      <c r="A335" s="68"/>
      <c r="B335" s="68"/>
      <c r="D335" s="68"/>
      <c r="E335" s="88"/>
      <c r="H335" s="69"/>
    </row>
    <row r="336" spans="1:8" x14ac:dyDescent="0.15">
      <c r="A336" s="68"/>
      <c r="B336" s="68"/>
      <c r="D336" s="68"/>
      <c r="E336" s="88"/>
      <c r="H336" s="69"/>
    </row>
    <row r="337" spans="1:8" x14ac:dyDescent="0.15">
      <c r="A337" s="68"/>
      <c r="B337" s="68"/>
      <c r="D337" s="68"/>
      <c r="E337" s="88"/>
      <c r="H337" s="69"/>
    </row>
    <row r="338" spans="1:8" x14ac:dyDescent="0.15">
      <c r="A338" s="68"/>
      <c r="B338" s="68"/>
      <c r="D338" s="68"/>
      <c r="E338" s="88"/>
      <c r="H338" s="69"/>
    </row>
    <row r="339" spans="1:8" x14ac:dyDescent="0.15">
      <c r="A339" s="68"/>
      <c r="B339" s="68"/>
      <c r="D339" s="68"/>
      <c r="E339" s="88"/>
      <c r="H339" s="69"/>
    </row>
    <row r="340" spans="1:8" x14ac:dyDescent="0.15">
      <c r="A340" s="68"/>
      <c r="B340" s="68"/>
      <c r="D340" s="68"/>
      <c r="E340" s="88"/>
      <c r="H340" s="69"/>
    </row>
    <row r="341" spans="1:8" x14ac:dyDescent="0.15">
      <c r="A341" s="68"/>
      <c r="B341" s="68"/>
      <c r="D341" s="68"/>
      <c r="E341" s="88"/>
      <c r="H341" s="69"/>
    </row>
    <row r="342" spans="1:8" x14ac:dyDescent="0.15">
      <c r="A342" s="68"/>
      <c r="B342" s="68"/>
      <c r="D342" s="68"/>
      <c r="E342" s="88"/>
      <c r="H342" s="69"/>
    </row>
    <row r="343" spans="1:8" x14ac:dyDescent="0.15">
      <c r="A343" s="68"/>
      <c r="B343" s="68"/>
      <c r="D343" s="68"/>
      <c r="E343" s="88"/>
      <c r="H343" s="69"/>
    </row>
    <row r="344" spans="1:8" x14ac:dyDescent="0.15">
      <c r="A344" s="68"/>
      <c r="B344" s="68"/>
      <c r="D344" s="68"/>
      <c r="E344" s="88"/>
      <c r="H344" s="69"/>
    </row>
    <row r="345" spans="1:8" x14ac:dyDescent="0.15">
      <c r="A345" s="68"/>
      <c r="B345" s="68"/>
      <c r="D345" s="68"/>
      <c r="E345" s="88"/>
      <c r="H345" s="69"/>
    </row>
    <row r="346" spans="1:8" x14ac:dyDescent="0.15">
      <c r="A346" s="68"/>
      <c r="B346" s="68"/>
      <c r="D346" s="68"/>
      <c r="E346" s="88"/>
      <c r="H346" s="69"/>
    </row>
    <row r="347" spans="1:8" x14ac:dyDescent="0.15">
      <c r="A347" s="68"/>
      <c r="B347" s="68"/>
      <c r="D347" s="68"/>
      <c r="E347" s="88"/>
      <c r="H347" s="69"/>
    </row>
    <row r="348" spans="1:8" x14ac:dyDescent="0.15">
      <c r="A348" s="68"/>
      <c r="B348" s="68"/>
      <c r="D348" s="68"/>
      <c r="E348" s="88"/>
      <c r="H348" s="69"/>
    </row>
    <row r="349" spans="1:8" x14ac:dyDescent="0.15">
      <c r="A349" s="68"/>
      <c r="B349" s="68"/>
      <c r="D349" s="68"/>
      <c r="E349" s="88"/>
      <c r="H349" s="69"/>
    </row>
    <row r="350" spans="1:8" x14ac:dyDescent="0.15">
      <c r="A350" s="68"/>
      <c r="B350" s="68"/>
      <c r="D350" s="68"/>
      <c r="E350" s="88"/>
      <c r="H350" s="69"/>
    </row>
    <row r="351" spans="1:8" x14ac:dyDescent="0.15">
      <c r="A351" s="68"/>
      <c r="B351" s="68"/>
      <c r="D351" s="68"/>
      <c r="E351" s="88"/>
      <c r="H351" s="69"/>
    </row>
    <row r="352" spans="1:8" x14ac:dyDescent="0.15">
      <c r="A352" s="68"/>
      <c r="B352" s="68"/>
      <c r="D352" s="68"/>
      <c r="E352" s="88"/>
      <c r="H352" s="69"/>
    </row>
    <row r="353" spans="1:8" x14ac:dyDescent="0.15">
      <c r="A353" s="68"/>
      <c r="B353" s="68"/>
      <c r="D353" s="68"/>
      <c r="E353" s="88"/>
      <c r="H353" s="69"/>
    </row>
    <row r="354" spans="1:8" x14ac:dyDescent="0.15">
      <c r="A354" s="68"/>
      <c r="B354" s="68"/>
      <c r="D354" s="68"/>
      <c r="E354" s="88"/>
      <c r="H354" s="69"/>
    </row>
    <row r="355" spans="1:8" x14ac:dyDescent="0.15">
      <c r="A355" s="68"/>
      <c r="B355" s="68"/>
      <c r="D355" s="68"/>
      <c r="E355" s="88"/>
      <c r="H355" s="69"/>
    </row>
    <row r="356" spans="1:8" x14ac:dyDescent="0.15">
      <c r="A356" s="68"/>
      <c r="B356" s="68"/>
      <c r="D356" s="68"/>
      <c r="E356" s="88"/>
      <c r="H356" s="69"/>
    </row>
    <row r="357" spans="1:8" x14ac:dyDescent="0.15">
      <c r="A357" s="68"/>
      <c r="B357" s="68"/>
      <c r="D357" s="68"/>
      <c r="E357" s="88"/>
      <c r="H357" s="69"/>
    </row>
    <row r="358" spans="1:8" x14ac:dyDescent="0.15">
      <c r="A358" s="68"/>
      <c r="B358" s="68"/>
      <c r="D358" s="68"/>
      <c r="E358" s="88"/>
      <c r="H358" s="69"/>
    </row>
    <row r="359" spans="1:8" x14ac:dyDescent="0.15">
      <c r="A359" s="68"/>
      <c r="B359" s="68"/>
      <c r="D359" s="68"/>
      <c r="E359" s="88"/>
      <c r="H359" s="69"/>
    </row>
    <row r="360" spans="1:8" x14ac:dyDescent="0.15">
      <c r="A360" s="68"/>
      <c r="B360" s="68"/>
      <c r="D360" s="68"/>
      <c r="E360" s="88"/>
      <c r="H360" s="69"/>
    </row>
    <row r="361" spans="1:8" x14ac:dyDescent="0.15">
      <c r="A361" s="68"/>
      <c r="B361" s="68"/>
      <c r="D361" s="68"/>
      <c r="E361" s="88"/>
      <c r="H361" s="69"/>
    </row>
    <row r="362" spans="1:8" x14ac:dyDescent="0.15">
      <c r="A362" s="68"/>
      <c r="B362" s="68"/>
      <c r="D362" s="68"/>
      <c r="E362" s="88"/>
      <c r="H362" s="69"/>
    </row>
    <row r="363" spans="1:8" x14ac:dyDescent="0.15">
      <c r="A363" s="68"/>
      <c r="B363" s="68"/>
      <c r="D363" s="68"/>
      <c r="E363" s="88"/>
      <c r="H363" s="69"/>
    </row>
    <row r="364" spans="1:8" x14ac:dyDescent="0.15">
      <c r="A364" s="68"/>
      <c r="B364" s="68"/>
      <c r="D364" s="68"/>
      <c r="E364" s="88"/>
      <c r="H364" s="69"/>
    </row>
    <row r="365" spans="1:8" x14ac:dyDescent="0.15">
      <c r="A365" s="68"/>
      <c r="B365" s="68"/>
      <c r="D365" s="68"/>
      <c r="E365" s="88"/>
      <c r="H365" s="69"/>
    </row>
    <row r="366" spans="1:8" x14ac:dyDescent="0.15">
      <c r="A366" s="68"/>
      <c r="B366" s="68"/>
      <c r="D366" s="68"/>
      <c r="E366" s="88"/>
      <c r="H366" s="69"/>
    </row>
    <row r="367" spans="1:8" x14ac:dyDescent="0.15">
      <c r="A367" s="68"/>
      <c r="B367" s="68"/>
      <c r="D367" s="68"/>
      <c r="E367" s="88"/>
      <c r="H367" s="69"/>
    </row>
    <row r="368" spans="1:8" x14ac:dyDescent="0.15">
      <c r="A368" s="68"/>
      <c r="B368" s="68"/>
      <c r="D368" s="68"/>
      <c r="E368" s="88"/>
      <c r="H368" s="69"/>
    </row>
    <row r="369" spans="1:8" x14ac:dyDescent="0.15">
      <c r="A369" s="68"/>
      <c r="B369" s="68"/>
      <c r="D369" s="68"/>
      <c r="E369" s="88"/>
      <c r="H369" s="69"/>
    </row>
    <row r="370" spans="1:8" x14ac:dyDescent="0.15">
      <c r="A370" s="68"/>
      <c r="B370" s="68"/>
      <c r="D370" s="68"/>
      <c r="E370" s="88"/>
      <c r="H370" s="69"/>
    </row>
    <row r="371" spans="1:8" x14ac:dyDescent="0.15">
      <c r="A371" s="68"/>
      <c r="B371" s="68"/>
      <c r="D371" s="68"/>
      <c r="E371" s="88"/>
      <c r="H371" s="69"/>
    </row>
    <row r="372" spans="1:8" x14ac:dyDescent="0.15">
      <c r="A372" s="68"/>
      <c r="B372" s="68"/>
      <c r="D372" s="68"/>
      <c r="E372" s="88"/>
      <c r="H372" s="69"/>
    </row>
    <row r="373" spans="1:8" x14ac:dyDescent="0.15">
      <c r="A373" s="68"/>
      <c r="B373" s="68"/>
      <c r="D373" s="68"/>
      <c r="E373" s="88"/>
      <c r="H373" s="69"/>
    </row>
    <row r="374" spans="1:8" x14ac:dyDescent="0.15">
      <c r="A374" s="68"/>
      <c r="B374" s="68"/>
      <c r="D374" s="68"/>
      <c r="E374" s="88"/>
      <c r="H374" s="69"/>
    </row>
    <row r="375" spans="1:8" x14ac:dyDescent="0.15">
      <c r="A375" s="68"/>
      <c r="B375" s="68"/>
      <c r="D375" s="68"/>
      <c r="E375" s="88"/>
      <c r="H375" s="69"/>
    </row>
    <row r="376" spans="1:8" x14ac:dyDescent="0.15">
      <c r="A376" s="68"/>
      <c r="B376" s="68"/>
      <c r="D376" s="68"/>
      <c r="E376" s="88"/>
      <c r="H376" s="69"/>
    </row>
    <row r="377" spans="1:8" x14ac:dyDescent="0.15">
      <c r="A377" s="68"/>
      <c r="B377" s="68"/>
      <c r="D377" s="68"/>
      <c r="E377" s="88"/>
      <c r="H377" s="69"/>
    </row>
    <row r="378" spans="1:8" x14ac:dyDescent="0.15">
      <c r="A378" s="68"/>
      <c r="B378" s="68"/>
      <c r="D378" s="68"/>
      <c r="E378" s="88"/>
      <c r="H378" s="69"/>
    </row>
    <row r="379" spans="1:8" x14ac:dyDescent="0.15">
      <c r="A379" s="68"/>
      <c r="B379" s="68"/>
      <c r="D379" s="68"/>
      <c r="E379" s="88"/>
      <c r="H379" s="69"/>
    </row>
    <row r="380" spans="1:8" x14ac:dyDescent="0.15">
      <c r="A380" s="68"/>
      <c r="B380" s="68"/>
      <c r="D380" s="68"/>
      <c r="E380" s="88"/>
      <c r="H380" s="69"/>
    </row>
    <row r="381" spans="1:8" x14ac:dyDescent="0.15">
      <c r="A381" s="68"/>
      <c r="B381" s="68"/>
      <c r="D381" s="68"/>
      <c r="E381" s="88"/>
      <c r="H381" s="69"/>
    </row>
    <row r="382" spans="1:8" x14ac:dyDescent="0.15">
      <c r="A382" s="68"/>
      <c r="B382" s="68"/>
      <c r="D382" s="68"/>
      <c r="E382" s="88"/>
      <c r="H382" s="69"/>
    </row>
    <row r="383" spans="1:8" x14ac:dyDescent="0.15">
      <c r="A383" s="68"/>
      <c r="B383" s="68"/>
      <c r="D383" s="68"/>
      <c r="E383" s="88"/>
      <c r="H383" s="69"/>
    </row>
    <row r="384" spans="1:8" x14ac:dyDescent="0.15">
      <c r="A384" s="68"/>
      <c r="B384" s="68"/>
      <c r="D384" s="68"/>
      <c r="E384" s="88"/>
      <c r="H384" s="69"/>
    </row>
    <row r="385" spans="1:8" x14ac:dyDescent="0.15">
      <c r="A385" s="68"/>
      <c r="B385" s="68"/>
      <c r="D385" s="68"/>
      <c r="E385" s="88"/>
      <c r="H385" s="69"/>
    </row>
    <row r="386" spans="1:8" x14ac:dyDescent="0.15">
      <c r="A386" s="68"/>
      <c r="B386" s="68"/>
      <c r="D386" s="68"/>
      <c r="E386" s="88"/>
      <c r="H386" s="69"/>
    </row>
    <row r="387" spans="1:8" x14ac:dyDescent="0.15">
      <c r="A387" s="68"/>
      <c r="B387" s="68"/>
      <c r="D387" s="68"/>
      <c r="E387" s="88"/>
      <c r="H387" s="69"/>
    </row>
    <row r="388" spans="1:8" x14ac:dyDescent="0.15">
      <c r="A388" s="68"/>
      <c r="B388" s="68"/>
      <c r="D388" s="68"/>
      <c r="E388" s="88"/>
      <c r="H388" s="69"/>
    </row>
    <row r="389" spans="1:8" x14ac:dyDescent="0.15">
      <c r="A389" s="68"/>
      <c r="B389" s="68"/>
      <c r="D389" s="68"/>
      <c r="E389" s="88"/>
      <c r="H389" s="69"/>
    </row>
    <row r="390" spans="1:8" x14ac:dyDescent="0.15">
      <c r="A390" s="68"/>
      <c r="B390" s="68"/>
      <c r="D390" s="68"/>
      <c r="E390" s="88"/>
      <c r="H390" s="69"/>
    </row>
    <row r="391" spans="1:8" x14ac:dyDescent="0.15">
      <c r="A391" s="68"/>
      <c r="B391" s="68"/>
      <c r="D391" s="68"/>
      <c r="E391" s="88"/>
      <c r="H391" s="69"/>
    </row>
    <row r="392" spans="1:8" x14ac:dyDescent="0.15">
      <c r="A392" s="68"/>
      <c r="B392" s="68"/>
      <c r="D392" s="68"/>
      <c r="E392" s="88"/>
      <c r="H392" s="69"/>
    </row>
    <row r="393" spans="1:8" x14ac:dyDescent="0.15">
      <c r="A393" s="68"/>
      <c r="B393" s="68"/>
      <c r="D393" s="68"/>
      <c r="E393" s="88"/>
      <c r="H393" s="69"/>
    </row>
    <row r="394" spans="1:8" x14ac:dyDescent="0.15">
      <c r="A394" s="68"/>
      <c r="B394" s="68"/>
      <c r="D394" s="68"/>
      <c r="E394" s="88"/>
      <c r="H394" s="69"/>
    </row>
    <row r="395" spans="1:8" x14ac:dyDescent="0.15">
      <c r="A395" s="68"/>
      <c r="B395" s="68"/>
      <c r="D395" s="68"/>
      <c r="E395" s="88"/>
      <c r="H395" s="69"/>
    </row>
    <row r="396" spans="1:8" x14ac:dyDescent="0.15">
      <c r="A396" s="68"/>
      <c r="B396" s="68"/>
      <c r="D396" s="68"/>
      <c r="E396" s="88"/>
      <c r="H396" s="69"/>
    </row>
    <row r="397" spans="1:8" x14ac:dyDescent="0.15">
      <c r="A397" s="68"/>
      <c r="B397" s="68"/>
      <c r="D397" s="68"/>
      <c r="E397" s="88"/>
      <c r="H397" s="69"/>
    </row>
    <row r="398" spans="1:8" x14ac:dyDescent="0.15">
      <c r="A398" s="68"/>
      <c r="B398" s="68"/>
      <c r="D398" s="68"/>
      <c r="E398" s="88"/>
      <c r="H398" s="69"/>
    </row>
    <row r="399" spans="1:8" x14ac:dyDescent="0.15">
      <c r="A399" s="68"/>
      <c r="B399" s="68"/>
      <c r="D399" s="68"/>
      <c r="E399" s="88"/>
      <c r="H399" s="69"/>
    </row>
    <row r="400" spans="1:8" x14ac:dyDescent="0.15">
      <c r="A400" s="68"/>
      <c r="B400" s="68"/>
      <c r="D400" s="68"/>
      <c r="E400" s="88"/>
      <c r="H400" s="69"/>
    </row>
    <row r="401" spans="1:8" x14ac:dyDescent="0.15">
      <c r="A401" s="68"/>
      <c r="B401" s="68"/>
      <c r="D401" s="68"/>
      <c r="E401" s="88"/>
      <c r="H401" s="69"/>
    </row>
    <row r="402" spans="1:8" x14ac:dyDescent="0.15">
      <c r="A402" s="68"/>
      <c r="B402" s="68"/>
      <c r="D402" s="68"/>
      <c r="E402" s="88"/>
      <c r="H402" s="69"/>
    </row>
    <row r="403" spans="1:8" x14ac:dyDescent="0.15">
      <c r="A403" s="68"/>
      <c r="B403" s="68"/>
      <c r="D403" s="68"/>
      <c r="E403" s="88"/>
      <c r="H403" s="69"/>
    </row>
    <row r="404" spans="1:8" x14ac:dyDescent="0.15">
      <c r="A404" s="68"/>
      <c r="B404" s="68"/>
      <c r="D404" s="68"/>
      <c r="E404" s="88"/>
      <c r="H404" s="69"/>
    </row>
    <row r="405" spans="1:8" x14ac:dyDescent="0.15">
      <c r="A405" s="68"/>
      <c r="B405" s="68"/>
      <c r="D405" s="68"/>
      <c r="E405" s="88"/>
      <c r="H405" s="69"/>
    </row>
    <row r="406" spans="1:8" x14ac:dyDescent="0.15">
      <c r="A406" s="68"/>
      <c r="B406" s="68"/>
      <c r="D406" s="68"/>
      <c r="E406" s="88"/>
      <c r="H406" s="69"/>
    </row>
    <row r="407" spans="1:8" x14ac:dyDescent="0.15">
      <c r="A407" s="68"/>
      <c r="B407" s="68"/>
      <c r="D407" s="68"/>
      <c r="E407" s="88"/>
      <c r="H407" s="69"/>
    </row>
    <row r="408" spans="1:8" x14ac:dyDescent="0.15">
      <c r="A408" s="68"/>
      <c r="B408" s="68"/>
      <c r="D408" s="68"/>
      <c r="E408" s="88"/>
      <c r="H408" s="69"/>
    </row>
    <row r="409" spans="1:8" x14ac:dyDescent="0.15">
      <c r="A409" s="68"/>
      <c r="B409" s="68"/>
      <c r="D409" s="68"/>
      <c r="E409" s="88"/>
      <c r="H409" s="69"/>
    </row>
    <row r="410" spans="1:8" x14ac:dyDescent="0.15">
      <c r="A410" s="68"/>
      <c r="B410" s="68"/>
      <c r="D410" s="68"/>
      <c r="E410" s="88"/>
      <c r="H410" s="69"/>
    </row>
    <row r="411" spans="1:8" x14ac:dyDescent="0.15">
      <c r="A411" s="68"/>
      <c r="B411" s="68"/>
      <c r="D411" s="68"/>
      <c r="E411" s="88"/>
      <c r="H411" s="69"/>
    </row>
    <row r="412" spans="1:8" x14ac:dyDescent="0.15">
      <c r="A412" s="68"/>
      <c r="B412" s="68"/>
      <c r="D412" s="68"/>
      <c r="E412" s="88"/>
      <c r="H412" s="69"/>
    </row>
    <row r="413" spans="1:8" x14ac:dyDescent="0.15">
      <c r="A413" s="68"/>
      <c r="B413" s="68"/>
      <c r="D413" s="68"/>
      <c r="E413" s="88"/>
      <c r="H413" s="69"/>
    </row>
    <row r="414" spans="1:8" x14ac:dyDescent="0.15">
      <c r="A414" s="68"/>
      <c r="B414" s="68"/>
      <c r="D414" s="68"/>
      <c r="E414" s="88"/>
      <c r="H414" s="69"/>
    </row>
    <row r="415" spans="1:8" x14ac:dyDescent="0.15">
      <c r="A415" s="68"/>
      <c r="B415" s="68"/>
      <c r="D415" s="68"/>
      <c r="E415" s="88"/>
      <c r="H415" s="69"/>
    </row>
    <row r="416" spans="1:8" x14ac:dyDescent="0.15">
      <c r="A416" s="68"/>
      <c r="B416" s="68"/>
      <c r="D416" s="68"/>
      <c r="E416" s="88"/>
      <c r="H416" s="69"/>
    </row>
    <row r="417" spans="1:8" x14ac:dyDescent="0.15">
      <c r="A417" s="68"/>
      <c r="B417" s="68"/>
      <c r="D417" s="68"/>
      <c r="E417" s="88"/>
      <c r="H417" s="69"/>
    </row>
    <row r="418" spans="1:8" x14ac:dyDescent="0.15">
      <c r="A418" s="68"/>
      <c r="B418" s="68"/>
      <c r="D418" s="68"/>
      <c r="E418" s="88"/>
      <c r="H418" s="69"/>
    </row>
    <row r="419" spans="1:8" x14ac:dyDescent="0.15">
      <c r="A419" s="68"/>
      <c r="B419" s="68"/>
      <c r="D419" s="68"/>
      <c r="E419" s="88"/>
      <c r="H419" s="69"/>
    </row>
    <row r="420" spans="1:8" x14ac:dyDescent="0.15">
      <c r="A420" s="68"/>
      <c r="B420" s="68"/>
      <c r="D420" s="68"/>
      <c r="E420" s="88"/>
      <c r="H420" s="69"/>
    </row>
    <row r="421" spans="1:8" x14ac:dyDescent="0.15">
      <c r="A421" s="68"/>
      <c r="B421" s="68"/>
      <c r="D421" s="68"/>
      <c r="E421" s="88"/>
      <c r="H421" s="69"/>
    </row>
    <row r="422" spans="1:8" x14ac:dyDescent="0.15">
      <c r="A422" s="68"/>
      <c r="B422" s="68"/>
      <c r="D422" s="68"/>
      <c r="E422" s="88"/>
      <c r="H422" s="69"/>
    </row>
    <row r="423" spans="1:8" x14ac:dyDescent="0.15">
      <c r="A423" s="68"/>
      <c r="B423" s="68"/>
      <c r="D423" s="68"/>
      <c r="E423" s="88"/>
      <c r="H423" s="69"/>
    </row>
    <row r="424" spans="1:8" x14ac:dyDescent="0.15">
      <c r="A424" s="68"/>
      <c r="B424" s="68"/>
      <c r="D424" s="68"/>
      <c r="E424" s="88"/>
      <c r="H424" s="69"/>
    </row>
    <row r="425" spans="1:8" x14ac:dyDescent="0.15">
      <c r="A425" s="68"/>
      <c r="B425" s="68"/>
      <c r="D425" s="68"/>
      <c r="E425" s="88"/>
      <c r="H425" s="69"/>
    </row>
    <row r="426" spans="1:8" x14ac:dyDescent="0.15">
      <c r="A426" s="68"/>
      <c r="B426" s="68"/>
      <c r="D426" s="68"/>
      <c r="E426" s="88"/>
      <c r="H426" s="69"/>
    </row>
    <row r="427" spans="1:8" x14ac:dyDescent="0.15">
      <c r="A427" s="68"/>
      <c r="B427" s="68"/>
      <c r="D427" s="68"/>
      <c r="E427" s="88"/>
      <c r="H427" s="69"/>
    </row>
  </sheetData>
  <mergeCells count="22">
    <mergeCell ref="C3:H3"/>
    <mergeCell ref="C4:H4"/>
    <mergeCell ref="B6:D8"/>
    <mergeCell ref="F7:G7"/>
    <mergeCell ref="F8:G8"/>
    <mergeCell ref="B10:D10"/>
    <mergeCell ref="B11:D11"/>
    <mergeCell ref="B12:D12"/>
    <mergeCell ref="B13:D13"/>
    <mergeCell ref="B16:D16"/>
    <mergeCell ref="B14:D14"/>
    <mergeCell ref="B17:D17"/>
    <mergeCell ref="B18:D18"/>
    <mergeCell ref="B19:D19"/>
    <mergeCell ref="B20:D20"/>
    <mergeCell ref="B21:D21"/>
    <mergeCell ref="B27:D27"/>
    <mergeCell ref="B22:D22"/>
    <mergeCell ref="B23:D23"/>
    <mergeCell ref="B24:D24"/>
    <mergeCell ref="B25:D25"/>
    <mergeCell ref="B26:D26"/>
  </mergeCells>
  <pageMargins left="0.2" right="0.19" top="0.23" bottom="0.16" header="0.17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pane ySplit="12" topLeftCell="A52" activePane="bottomLeft" state="frozen"/>
      <selection pane="bottomLeft" activeCell="R46" sqref="R46"/>
    </sheetView>
  </sheetViews>
  <sheetFormatPr defaultRowHeight="10.5" x14ac:dyDescent="0.15"/>
  <cols>
    <col min="1" max="1" width="8.7109375" style="10" customWidth="1"/>
    <col min="2" max="2" width="9.7109375" style="10" customWidth="1"/>
    <col min="3" max="3" width="10" style="10" customWidth="1"/>
    <col min="4" max="4" width="9.85546875" style="10" customWidth="1"/>
    <col min="5" max="5" width="11.42578125" style="10" customWidth="1"/>
    <col min="6" max="6" width="10.5703125" style="10" customWidth="1"/>
    <col min="7" max="7" width="10.140625" style="10" customWidth="1"/>
    <col min="8" max="8" width="11.140625" style="10" customWidth="1"/>
    <col min="9" max="9" width="10.28515625" style="10" customWidth="1"/>
    <col min="10" max="10" width="10" style="10" customWidth="1"/>
    <col min="11" max="11" width="11.5703125" style="10" customWidth="1"/>
    <col min="12" max="12" width="11.28515625" style="10" customWidth="1"/>
    <col min="13" max="13" width="9.42578125" style="10" bestFit="1" customWidth="1"/>
    <col min="14" max="16384" width="9.140625" style="10"/>
  </cols>
  <sheetData>
    <row r="1" spans="1:13" s="42" customFormat="1" ht="15.75" x14ac:dyDescent="0.2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42" customFormat="1" ht="15.75" x14ac:dyDescent="0.25">
      <c r="A2" s="119" t="s">
        <v>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84" x14ac:dyDescent="0.15">
      <c r="A3" s="292" t="s">
        <v>2</v>
      </c>
      <c r="B3" s="293"/>
      <c r="C3" s="169" t="s">
        <v>3</v>
      </c>
      <c r="D3" s="174" t="s">
        <v>40</v>
      </c>
      <c r="E3" s="169" t="s">
        <v>85</v>
      </c>
      <c r="F3" s="169" t="s">
        <v>86</v>
      </c>
      <c r="G3" s="169" t="s">
        <v>87</v>
      </c>
      <c r="H3" s="169" t="s">
        <v>88</v>
      </c>
      <c r="I3" s="169" t="s">
        <v>89</v>
      </c>
      <c r="J3" s="169" t="s">
        <v>90</v>
      </c>
      <c r="K3" s="214" t="s">
        <v>47</v>
      </c>
      <c r="L3" s="169" t="s">
        <v>91</v>
      </c>
      <c r="M3" s="114" t="s">
        <v>92</v>
      </c>
    </row>
    <row r="4" spans="1:13" ht="12.75" hidden="1" customHeight="1" x14ac:dyDescent="0.15">
      <c r="A4" s="296">
        <v>2002</v>
      </c>
      <c r="B4" s="297"/>
      <c r="C4" s="118">
        <v>240130.06499999997</v>
      </c>
      <c r="D4" s="118">
        <v>50714.021000000001</v>
      </c>
      <c r="E4" s="118">
        <v>5919.7160000000003</v>
      </c>
      <c r="F4" s="118">
        <v>1739.127</v>
      </c>
      <c r="G4" s="118">
        <v>1754.76</v>
      </c>
      <c r="H4" s="118">
        <v>3663.415</v>
      </c>
      <c r="I4" s="118">
        <v>461.51100000000002</v>
      </c>
      <c r="J4" s="118">
        <v>12355.059000000001</v>
      </c>
      <c r="K4" s="118">
        <v>159022.74</v>
      </c>
      <c r="L4" s="118">
        <v>4497.2179999999998</v>
      </c>
      <c r="M4" s="117">
        <v>2.4980000000000002</v>
      </c>
    </row>
    <row r="5" spans="1:13" ht="12.75" hidden="1" customHeight="1" x14ac:dyDescent="0.15">
      <c r="A5" s="296">
        <v>2003</v>
      </c>
      <c r="B5" s="297"/>
      <c r="C5" s="118">
        <v>260280.08900000001</v>
      </c>
      <c r="D5" s="118">
        <v>33023.111000000004</v>
      </c>
      <c r="E5" s="118">
        <v>6022.558</v>
      </c>
      <c r="F5" s="118">
        <v>2090.3719999999998</v>
      </c>
      <c r="G5" s="118">
        <v>1266.405</v>
      </c>
      <c r="H5" s="118">
        <v>5947.0079999999998</v>
      </c>
      <c r="I5" s="118">
        <v>525.53399999999999</v>
      </c>
      <c r="J5" s="118">
        <v>6118.848</v>
      </c>
      <c r="K5" s="118">
        <v>185926.40999999997</v>
      </c>
      <c r="L5" s="118">
        <v>19358.227999999999</v>
      </c>
      <c r="M5" s="117">
        <v>1.615</v>
      </c>
    </row>
    <row r="6" spans="1:13" ht="12.75" hidden="1" customHeight="1" x14ac:dyDescent="0.15">
      <c r="A6" s="296">
        <v>2004</v>
      </c>
      <c r="B6" s="297"/>
      <c r="C6" s="118">
        <v>237168.18</v>
      </c>
      <c r="D6" s="118">
        <v>42810.034</v>
      </c>
      <c r="E6" s="118">
        <v>6656.2109999999993</v>
      </c>
      <c r="F6" s="118">
        <v>1190.723</v>
      </c>
      <c r="G6" s="118">
        <v>680.74</v>
      </c>
      <c r="H6" s="118">
        <v>3869.962</v>
      </c>
      <c r="I6" s="118">
        <v>661.221</v>
      </c>
      <c r="J6" s="118">
        <v>6620.741</v>
      </c>
      <c r="K6" s="118">
        <v>170624.92199999999</v>
      </c>
      <c r="L6" s="118">
        <v>4051.0169999999998</v>
      </c>
      <c r="M6" s="117">
        <v>2.609</v>
      </c>
    </row>
    <row r="7" spans="1:13" ht="12.75" hidden="1" customHeight="1" x14ac:dyDescent="0.15">
      <c r="A7" s="296">
        <v>2005</v>
      </c>
      <c r="B7" s="297"/>
      <c r="C7" s="118">
        <v>236329.79800000001</v>
      </c>
      <c r="D7" s="118">
        <v>39956.771000000001</v>
      </c>
      <c r="E7" s="118">
        <v>7819.2939999999999</v>
      </c>
      <c r="F7" s="118">
        <v>1996.2650000000001</v>
      </c>
      <c r="G7" s="118">
        <v>1153.68</v>
      </c>
      <c r="H7" s="118">
        <v>4344.3469999999998</v>
      </c>
      <c r="I7" s="118">
        <v>817.49099999999999</v>
      </c>
      <c r="J7" s="118">
        <v>2191.248</v>
      </c>
      <c r="K7" s="118">
        <v>176444.45500000002</v>
      </c>
      <c r="L7" s="118">
        <v>1606.2470000000001</v>
      </c>
      <c r="M7" s="117" t="s">
        <v>50</v>
      </c>
    </row>
    <row r="8" spans="1:13" ht="12.75" hidden="1" customHeight="1" x14ac:dyDescent="0.15">
      <c r="A8" s="296">
        <v>2006</v>
      </c>
      <c r="B8" s="297"/>
      <c r="C8" s="118">
        <v>180993.58799999999</v>
      </c>
      <c r="D8" s="118">
        <v>31565.940999999999</v>
      </c>
      <c r="E8" s="118">
        <v>5451.308</v>
      </c>
      <c r="F8" s="118">
        <v>1332.2739999999999</v>
      </c>
      <c r="G8" s="118">
        <v>1398.0189999999998</v>
      </c>
      <c r="H8" s="118">
        <v>3021.558</v>
      </c>
      <c r="I8" s="118">
        <v>388.13799999999998</v>
      </c>
      <c r="J8" s="118">
        <v>2038.5529999999999</v>
      </c>
      <c r="K8" s="118">
        <v>135083.16200000001</v>
      </c>
      <c r="L8" s="118">
        <v>714.63499999999999</v>
      </c>
      <c r="M8" s="117" t="s">
        <v>50</v>
      </c>
    </row>
    <row r="9" spans="1:13" ht="12.75" hidden="1" customHeight="1" x14ac:dyDescent="0.15">
      <c r="A9" s="296">
        <v>2007</v>
      </c>
      <c r="B9" s="297"/>
      <c r="C9" s="118">
        <v>253539.81399999998</v>
      </c>
      <c r="D9" s="118">
        <v>30620.092000000001</v>
      </c>
      <c r="E9" s="118">
        <v>5297.9250000000002</v>
      </c>
      <c r="F9" s="118">
        <v>1646.327</v>
      </c>
      <c r="G9" s="118">
        <v>841.70100000000002</v>
      </c>
      <c r="H9" s="118">
        <v>2740.5430000000001</v>
      </c>
      <c r="I9" s="118">
        <v>305.04900000000004</v>
      </c>
      <c r="J9" s="118">
        <v>8569.5519999999997</v>
      </c>
      <c r="K9" s="118">
        <v>201711.97500000001</v>
      </c>
      <c r="L9" s="118">
        <v>1806.6499999999999</v>
      </c>
      <c r="M9" s="117" t="s">
        <v>50</v>
      </c>
    </row>
    <row r="10" spans="1:13" ht="12.75" hidden="1" customHeight="1" x14ac:dyDescent="0.15">
      <c r="A10" s="296">
        <v>2008</v>
      </c>
      <c r="B10" s="297"/>
      <c r="C10" s="118">
        <v>189341.96900000001</v>
      </c>
      <c r="D10" s="118">
        <v>20273.287</v>
      </c>
      <c r="E10" s="118">
        <v>4097.1280000000006</v>
      </c>
      <c r="F10" s="118">
        <v>1847.9079999999999</v>
      </c>
      <c r="G10" s="118">
        <v>303.029</v>
      </c>
      <c r="H10" s="118">
        <v>2790.7080000000001</v>
      </c>
      <c r="I10" s="118">
        <v>110.31399999999999</v>
      </c>
      <c r="J10" s="118">
        <v>3568.1559999999999</v>
      </c>
      <c r="K10" s="118">
        <v>154460.22</v>
      </c>
      <c r="L10" s="118">
        <v>1891.2190000000001</v>
      </c>
      <c r="M10" s="116" t="s">
        <v>50</v>
      </c>
    </row>
    <row r="11" spans="1:13" ht="12.75" hidden="1" customHeight="1" x14ac:dyDescent="0.15">
      <c r="A11" s="294">
        <v>2009</v>
      </c>
      <c r="B11" s="295"/>
      <c r="C11" s="118">
        <v>123260.88599999998</v>
      </c>
      <c r="D11" s="118">
        <v>25985.584999999999</v>
      </c>
      <c r="E11" s="118">
        <v>2649.922</v>
      </c>
      <c r="F11" s="118">
        <v>950.14400000000001</v>
      </c>
      <c r="G11" s="118">
        <v>88.013000000000005</v>
      </c>
      <c r="H11" s="118">
        <v>3123.904</v>
      </c>
      <c r="I11" s="118">
        <v>162.482</v>
      </c>
      <c r="J11" s="118">
        <v>966.57600000000002</v>
      </c>
      <c r="K11" s="118">
        <v>88606.157999999996</v>
      </c>
      <c r="L11" s="118">
        <v>728.10199999999998</v>
      </c>
      <c r="M11" s="116" t="s">
        <v>50</v>
      </c>
    </row>
    <row r="12" spans="1:13" ht="12.75" hidden="1" customHeight="1" x14ac:dyDescent="0.15">
      <c r="A12" s="294">
        <v>2010</v>
      </c>
      <c r="B12" s="295"/>
      <c r="C12" s="118">
        <v>179093.984</v>
      </c>
      <c r="D12" s="118">
        <v>21764.776000000002</v>
      </c>
      <c r="E12" s="118">
        <v>4127.7070000000003</v>
      </c>
      <c r="F12" s="118">
        <v>1123.625</v>
      </c>
      <c r="G12" s="118">
        <v>27749.621999999999</v>
      </c>
      <c r="H12" s="118">
        <v>5942.7460000000001</v>
      </c>
      <c r="I12" s="118">
        <v>96.715000000000003</v>
      </c>
      <c r="J12" s="118">
        <v>856.69899999999996</v>
      </c>
      <c r="K12" s="118">
        <v>115593.33500000001</v>
      </c>
      <c r="L12" s="118">
        <v>1838.759</v>
      </c>
      <c r="M12" s="116" t="s">
        <v>50</v>
      </c>
    </row>
    <row r="13" spans="1:13" ht="12.75" customHeight="1" x14ac:dyDescent="0.15">
      <c r="A13" s="294">
        <v>2011</v>
      </c>
      <c r="B13" s="295"/>
      <c r="C13" s="118">
        <v>153111.16223439816</v>
      </c>
      <c r="D13" s="118">
        <v>25569.707999999999</v>
      </c>
      <c r="E13" s="118">
        <v>5675.5559999999996</v>
      </c>
      <c r="F13" s="118">
        <v>1288.2539999999999</v>
      </c>
      <c r="G13" s="118">
        <v>27440.84123439814</v>
      </c>
      <c r="H13" s="118">
        <v>8435.0020000000004</v>
      </c>
      <c r="I13" s="118">
        <v>358.88299999999998</v>
      </c>
      <c r="J13" s="118">
        <v>3620.6010000000001</v>
      </c>
      <c r="K13" s="118">
        <v>78393.790999999997</v>
      </c>
      <c r="L13" s="118">
        <v>2328.5259999999998</v>
      </c>
      <c r="M13" s="116" t="s">
        <v>50</v>
      </c>
    </row>
    <row r="14" spans="1:13" ht="12.75" customHeight="1" x14ac:dyDescent="0.15">
      <c r="A14" s="294">
        <v>2012</v>
      </c>
      <c r="B14" s="295"/>
      <c r="C14" s="118">
        <v>176427.61721881601</v>
      </c>
      <c r="D14" s="118">
        <v>23363.167000000001</v>
      </c>
      <c r="E14" s="118">
        <v>13331.179</v>
      </c>
      <c r="F14" s="118">
        <v>935.93900000000008</v>
      </c>
      <c r="G14" s="118">
        <v>40557.677573255998</v>
      </c>
      <c r="H14" s="118">
        <v>8829.3469999999998</v>
      </c>
      <c r="I14" s="118">
        <v>397.35300000000007</v>
      </c>
      <c r="J14" s="118">
        <v>1492.684</v>
      </c>
      <c r="K14" s="118">
        <v>84482.981999999989</v>
      </c>
      <c r="L14" s="118">
        <v>991.92100000000005</v>
      </c>
      <c r="M14" s="117">
        <v>2044.3879999999999</v>
      </c>
    </row>
    <row r="15" spans="1:13" ht="12.75" customHeight="1" x14ac:dyDescent="0.15">
      <c r="A15" s="294">
        <v>2013</v>
      </c>
      <c r="B15" s="295"/>
      <c r="C15" s="118">
        <v>144103.19994463201</v>
      </c>
      <c r="D15" s="118">
        <v>20451.796000000002</v>
      </c>
      <c r="E15" s="118">
        <v>13907.432000000001</v>
      </c>
      <c r="F15" s="118">
        <v>1629.5300000000002</v>
      </c>
      <c r="G15" s="118">
        <v>35090.336944631999</v>
      </c>
      <c r="H15" s="118">
        <v>1481.6389999999999</v>
      </c>
      <c r="I15" s="118">
        <v>933.07300000000009</v>
      </c>
      <c r="J15" s="118">
        <v>1593.1089999999999</v>
      </c>
      <c r="K15" s="118">
        <v>66422.815000000002</v>
      </c>
      <c r="L15" s="118">
        <v>2593.4690000000001</v>
      </c>
      <c r="M15" s="117" t="s">
        <v>50</v>
      </c>
    </row>
    <row r="16" spans="1:13" ht="12.75" customHeight="1" x14ac:dyDescent="0.15">
      <c r="A16" s="170"/>
      <c r="B16" s="121">
        <v>2014</v>
      </c>
      <c r="C16" s="118">
        <v>117400.17169000002</v>
      </c>
      <c r="D16" s="118">
        <v>14933.052</v>
      </c>
      <c r="E16" s="118">
        <v>7680.5710000000008</v>
      </c>
      <c r="F16" s="118">
        <v>1021.741</v>
      </c>
      <c r="G16" s="118">
        <v>39416.558690000005</v>
      </c>
      <c r="H16" s="118">
        <v>4011.6849999999999</v>
      </c>
      <c r="I16" s="118">
        <v>145.19</v>
      </c>
      <c r="J16" s="118">
        <v>498.29199999999997</v>
      </c>
      <c r="K16" s="118">
        <v>47979.057000000001</v>
      </c>
      <c r="L16" s="118">
        <v>1714.0250000000001</v>
      </c>
      <c r="M16" s="117" t="s">
        <v>50</v>
      </c>
    </row>
    <row r="17" spans="1:13" ht="12.75" customHeight="1" x14ac:dyDescent="0.15">
      <c r="A17" s="220"/>
      <c r="B17" s="121">
        <v>2015</v>
      </c>
      <c r="C17" s="118">
        <v>136017.83902900002</v>
      </c>
      <c r="D17" s="118">
        <v>47028.040000000008</v>
      </c>
      <c r="E17" s="118">
        <v>6788.0650000000005</v>
      </c>
      <c r="F17" s="118">
        <v>3474.0959999999995</v>
      </c>
      <c r="G17" s="118">
        <v>34395.731029000002</v>
      </c>
      <c r="H17" s="118">
        <v>2785.1179999999999</v>
      </c>
      <c r="I17" s="118">
        <v>249.63500000000002</v>
      </c>
      <c r="J17" s="118">
        <v>861.45100000000002</v>
      </c>
      <c r="K17" s="118">
        <v>38876.517000000007</v>
      </c>
      <c r="L17" s="118">
        <v>1559.1860000000001</v>
      </c>
      <c r="M17" s="117" t="s">
        <v>50</v>
      </c>
    </row>
    <row r="18" spans="1:13" ht="12.75" customHeight="1" x14ac:dyDescent="0.15">
      <c r="A18" s="299">
        <v>2014</v>
      </c>
      <c r="B18" s="122" t="s">
        <v>51</v>
      </c>
      <c r="C18" s="118">
        <v>23288.510000000002</v>
      </c>
      <c r="D18" s="118">
        <v>2069.056</v>
      </c>
      <c r="E18" s="118">
        <v>1207.8869999999999</v>
      </c>
      <c r="F18" s="118">
        <v>398.70100000000002</v>
      </c>
      <c r="G18" s="118">
        <v>8142.9850000000006</v>
      </c>
      <c r="H18" s="118">
        <v>725.13</v>
      </c>
      <c r="I18" s="118">
        <v>24.946999999999999</v>
      </c>
      <c r="J18" s="118">
        <v>136.98000000000002</v>
      </c>
      <c r="K18" s="118">
        <v>10403.758000000002</v>
      </c>
      <c r="L18" s="118">
        <v>179.06600000000003</v>
      </c>
      <c r="M18" s="117" t="s">
        <v>50</v>
      </c>
    </row>
    <row r="19" spans="1:13" ht="12.75" customHeight="1" x14ac:dyDescent="0.15">
      <c r="A19" s="299"/>
      <c r="B19" s="123" t="s">
        <v>52</v>
      </c>
      <c r="C19" s="118">
        <v>26332.988939999999</v>
      </c>
      <c r="D19" s="118">
        <v>2900.6480000000001</v>
      </c>
      <c r="E19" s="118">
        <v>1506.1950000000002</v>
      </c>
      <c r="F19" s="118">
        <v>145.57999999999998</v>
      </c>
      <c r="G19" s="118">
        <v>10748.935939999999</v>
      </c>
      <c r="H19" s="118">
        <v>1029.883</v>
      </c>
      <c r="I19" s="118">
        <v>73.327999999999989</v>
      </c>
      <c r="J19" s="118">
        <v>55.388999999999996</v>
      </c>
      <c r="K19" s="118">
        <v>9337.6730000000007</v>
      </c>
      <c r="L19" s="118">
        <v>535.35699999999997</v>
      </c>
      <c r="M19" s="117" t="s">
        <v>50</v>
      </c>
    </row>
    <row r="20" spans="1:13" ht="12.75" customHeight="1" x14ac:dyDescent="0.15">
      <c r="A20" s="299"/>
      <c r="B20" s="123" t="s">
        <v>93</v>
      </c>
      <c r="C20" s="118">
        <v>38655.542540000002</v>
      </c>
      <c r="D20" s="118">
        <v>4528.3379999999997</v>
      </c>
      <c r="E20" s="118">
        <v>1869.181</v>
      </c>
      <c r="F20" s="118">
        <v>196.25900000000001</v>
      </c>
      <c r="G20" s="118">
        <v>11933.968540000002</v>
      </c>
      <c r="H20" s="118">
        <v>860.05600000000004</v>
      </c>
      <c r="I20" s="118">
        <v>11.553000000000001</v>
      </c>
      <c r="J20" s="118">
        <v>77.563999999999993</v>
      </c>
      <c r="K20" s="118">
        <v>18545.775000000001</v>
      </c>
      <c r="L20" s="118">
        <v>632.84799999999996</v>
      </c>
      <c r="M20" s="117" t="s">
        <v>50</v>
      </c>
    </row>
    <row r="21" spans="1:13" ht="12.75" customHeight="1" x14ac:dyDescent="0.15">
      <c r="A21" s="299"/>
      <c r="B21" s="123" t="s">
        <v>54</v>
      </c>
      <c r="C21" s="118">
        <v>29123.130209999999</v>
      </c>
      <c r="D21" s="118">
        <v>5435.01</v>
      </c>
      <c r="E21" s="118">
        <v>3097.308</v>
      </c>
      <c r="F21" s="118">
        <v>281.20100000000002</v>
      </c>
      <c r="G21" s="118">
        <v>8590.66921</v>
      </c>
      <c r="H21" s="118">
        <v>1396.616</v>
      </c>
      <c r="I21" s="118">
        <v>35.362000000000002</v>
      </c>
      <c r="J21" s="118">
        <v>228.35899999999998</v>
      </c>
      <c r="K21" s="118">
        <v>9691.8509999999987</v>
      </c>
      <c r="L21" s="118">
        <v>366.75400000000002</v>
      </c>
      <c r="M21" s="117" t="s">
        <v>50</v>
      </c>
    </row>
    <row r="22" spans="1:13" ht="11.25" customHeight="1" x14ac:dyDescent="0.15">
      <c r="A22" s="299">
        <v>2015</v>
      </c>
      <c r="B22" s="123" t="s">
        <v>51</v>
      </c>
      <c r="C22" s="118">
        <v>24003.33193</v>
      </c>
      <c r="D22" s="118">
        <v>4202.3420000000006</v>
      </c>
      <c r="E22" s="118">
        <v>1492.1970000000001</v>
      </c>
      <c r="F22" s="118">
        <v>139.54200000000003</v>
      </c>
      <c r="G22" s="118">
        <v>7696.1729300000006</v>
      </c>
      <c r="H22" s="118">
        <v>1094.6310000000001</v>
      </c>
      <c r="I22" s="118">
        <v>43.561999999999998</v>
      </c>
      <c r="J22" s="118">
        <v>135.41399999999999</v>
      </c>
      <c r="K22" s="118">
        <v>9034.4710000000014</v>
      </c>
      <c r="L22" s="118">
        <v>165</v>
      </c>
      <c r="M22" s="117" t="s">
        <v>50</v>
      </c>
    </row>
    <row r="23" spans="1:13" ht="11.25" customHeight="1" x14ac:dyDescent="0.15">
      <c r="A23" s="299"/>
      <c r="B23" s="123" t="s">
        <v>52</v>
      </c>
      <c r="C23" s="118">
        <v>28393.051139000003</v>
      </c>
      <c r="D23" s="118">
        <v>9154.9310000000005</v>
      </c>
      <c r="E23" s="118">
        <v>1316.2550000000001</v>
      </c>
      <c r="F23" s="118">
        <v>348.74700000000001</v>
      </c>
      <c r="G23" s="118">
        <v>7887.6371390000004</v>
      </c>
      <c r="H23" s="118">
        <v>1090.6100000000001</v>
      </c>
      <c r="I23" s="118">
        <v>97</v>
      </c>
      <c r="J23" s="118">
        <v>286.47500000000002</v>
      </c>
      <c r="K23" s="118">
        <v>7947.59</v>
      </c>
      <c r="L23" s="118">
        <v>263.80599999999998</v>
      </c>
      <c r="M23" s="117" t="s">
        <v>50</v>
      </c>
    </row>
    <row r="24" spans="1:13" ht="11.25" customHeight="1" x14ac:dyDescent="0.15">
      <c r="A24" s="299"/>
      <c r="B24" s="123" t="s">
        <v>93</v>
      </c>
      <c r="C24" s="118">
        <v>44839.70996</v>
      </c>
      <c r="D24" s="118">
        <v>20988.789000000001</v>
      </c>
      <c r="E24" s="118">
        <v>1462.5240000000003</v>
      </c>
      <c r="F24" s="118">
        <v>1546.0529999999999</v>
      </c>
      <c r="G24" s="118">
        <v>10607.080959999999</v>
      </c>
      <c r="H24" s="118">
        <v>586.37199999999996</v>
      </c>
      <c r="I24" s="118">
        <v>49.537000000000006</v>
      </c>
      <c r="J24" s="118">
        <v>128.38900000000001</v>
      </c>
      <c r="K24" s="118">
        <v>8877.1310000000012</v>
      </c>
      <c r="L24" s="118">
        <v>593.83400000000006</v>
      </c>
      <c r="M24" s="117" t="s">
        <v>50</v>
      </c>
    </row>
    <row r="25" spans="1:13" ht="15" customHeight="1" x14ac:dyDescent="0.15">
      <c r="A25" s="299"/>
      <c r="B25" s="123" t="s">
        <v>54</v>
      </c>
      <c r="C25" s="118">
        <v>38781.745999999999</v>
      </c>
      <c r="D25" s="118">
        <v>12681.978000000001</v>
      </c>
      <c r="E25" s="118">
        <v>2517.0889999999999</v>
      </c>
      <c r="F25" s="118">
        <v>1439.7539999999999</v>
      </c>
      <c r="G25" s="118">
        <v>8204.84</v>
      </c>
      <c r="H25" s="118">
        <v>13.505000000000001</v>
      </c>
      <c r="I25" s="118">
        <v>59.536000000000001</v>
      </c>
      <c r="J25" s="118">
        <v>311.173</v>
      </c>
      <c r="K25" s="118">
        <v>13017.325000000001</v>
      </c>
      <c r="L25" s="118">
        <v>536.54600000000005</v>
      </c>
      <c r="M25" s="117" t="s">
        <v>50</v>
      </c>
    </row>
    <row r="26" spans="1:13" ht="15" customHeight="1" x14ac:dyDescent="0.15">
      <c r="A26" s="299">
        <v>2016</v>
      </c>
      <c r="B26" s="122" t="s">
        <v>129</v>
      </c>
      <c r="C26" s="118">
        <v>28255.562999999998</v>
      </c>
      <c r="D26" s="118">
        <v>12761.387999999999</v>
      </c>
      <c r="E26" s="118">
        <v>739.88699999999994</v>
      </c>
      <c r="F26" s="118">
        <v>940.54899999999998</v>
      </c>
      <c r="G26" s="118">
        <v>5613.5</v>
      </c>
      <c r="H26" s="118">
        <v>159.94899999999998</v>
      </c>
      <c r="I26" s="118">
        <v>46.099999999999994</v>
      </c>
      <c r="J26" s="118">
        <v>366.77100000000002</v>
      </c>
      <c r="K26" s="118">
        <v>7044.3230000000003</v>
      </c>
      <c r="L26" s="118">
        <v>583.096</v>
      </c>
      <c r="M26" s="117" t="s">
        <v>50</v>
      </c>
    </row>
    <row r="27" spans="1:13" ht="15" customHeight="1" x14ac:dyDescent="0.15">
      <c r="A27" s="299"/>
      <c r="B27" s="123" t="s">
        <v>137</v>
      </c>
      <c r="C27" s="118">
        <v>35098.100999999995</v>
      </c>
      <c r="D27" s="118">
        <v>14147.291999999999</v>
      </c>
      <c r="E27" s="118">
        <v>868.26199999999994</v>
      </c>
      <c r="F27" s="118">
        <v>566.18399999999997</v>
      </c>
      <c r="G27" s="118">
        <v>7804.5839999999998</v>
      </c>
      <c r="H27" s="118">
        <v>1097.3300000000002</v>
      </c>
      <c r="I27" s="118">
        <v>29.552</v>
      </c>
      <c r="J27" s="118">
        <v>166.76</v>
      </c>
      <c r="K27" s="118">
        <v>10201.473</v>
      </c>
      <c r="L27" s="118">
        <v>216.66399999999999</v>
      </c>
      <c r="M27" s="117" t="s">
        <v>50</v>
      </c>
    </row>
    <row r="28" spans="1:13" ht="15" customHeight="1" x14ac:dyDescent="0.15">
      <c r="A28" s="299"/>
      <c r="B28" s="123" t="s">
        <v>136</v>
      </c>
      <c r="C28" s="118">
        <v>44935.824000000001</v>
      </c>
      <c r="D28" s="118">
        <v>19551.936999999998</v>
      </c>
      <c r="E28" s="118">
        <v>796.09899999999993</v>
      </c>
      <c r="F28" s="118">
        <v>263.71100000000001</v>
      </c>
      <c r="G28" s="118">
        <v>9439.8130000000001</v>
      </c>
      <c r="H28" s="118">
        <v>525.81100000000004</v>
      </c>
      <c r="I28" s="118">
        <v>106.709</v>
      </c>
      <c r="J28" s="118">
        <v>220.56</v>
      </c>
      <c r="K28" s="118">
        <v>13579.341</v>
      </c>
      <c r="L28" s="118">
        <v>451.71400000000006</v>
      </c>
      <c r="M28" s="117">
        <v>0.129</v>
      </c>
    </row>
    <row r="29" spans="1:13" s="3" customFormat="1" ht="12.75" customHeight="1" x14ac:dyDescent="0.15">
      <c r="A29" s="298">
        <v>2014</v>
      </c>
      <c r="B29" s="122" t="s">
        <v>23</v>
      </c>
      <c r="C29" s="118">
        <v>5419.46</v>
      </c>
      <c r="D29" s="118">
        <v>600.04700000000003</v>
      </c>
      <c r="E29" s="118">
        <v>282.75900000000001</v>
      </c>
      <c r="F29" s="118">
        <v>36.737000000000002</v>
      </c>
      <c r="G29" s="118">
        <v>2730.9360000000001</v>
      </c>
      <c r="H29" s="118">
        <v>1.885</v>
      </c>
      <c r="I29" s="118">
        <v>0.88800000000000001</v>
      </c>
      <c r="J29" s="118">
        <v>48.411999999999999</v>
      </c>
      <c r="K29" s="118">
        <v>1689.615</v>
      </c>
      <c r="L29" s="118">
        <v>28.181000000000001</v>
      </c>
      <c r="M29" s="116" t="s">
        <v>50</v>
      </c>
    </row>
    <row r="30" spans="1:13" s="3" customFormat="1" ht="12.75" customHeight="1" x14ac:dyDescent="0.15">
      <c r="A30" s="298"/>
      <c r="B30" s="122" t="s">
        <v>56</v>
      </c>
      <c r="C30" s="118">
        <v>7475.0675800000008</v>
      </c>
      <c r="D30" s="118">
        <v>669.94500000000005</v>
      </c>
      <c r="E30" s="118">
        <v>477.34699999999998</v>
      </c>
      <c r="F30" s="118">
        <v>178.101</v>
      </c>
      <c r="G30" s="118">
        <v>3103.3795800000003</v>
      </c>
      <c r="H30" s="118">
        <v>116.07299999999999</v>
      </c>
      <c r="I30" s="118">
        <v>3.05</v>
      </c>
      <c r="J30" s="118">
        <v>34.991999999999997</v>
      </c>
      <c r="K30" s="118">
        <v>2874.7440000000001</v>
      </c>
      <c r="L30" s="118">
        <v>17.436</v>
      </c>
      <c r="M30" s="116" t="s">
        <v>50</v>
      </c>
    </row>
    <row r="31" spans="1:13" s="3" customFormat="1" ht="12.75" customHeight="1" x14ac:dyDescent="0.15">
      <c r="A31" s="298"/>
      <c r="B31" s="122" t="s">
        <v>24</v>
      </c>
      <c r="C31" s="118">
        <v>10393.98242</v>
      </c>
      <c r="D31" s="118">
        <v>799.06399999999996</v>
      </c>
      <c r="E31" s="118">
        <v>447.78100000000001</v>
      </c>
      <c r="F31" s="118">
        <v>183.863</v>
      </c>
      <c r="G31" s="118">
        <v>2308.6694199999997</v>
      </c>
      <c r="H31" s="118">
        <v>607.17200000000003</v>
      </c>
      <c r="I31" s="118">
        <v>21.009</v>
      </c>
      <c r="J31" s="118">
        <v>53.576000000000008</v>
      </c>
      <c r="K31" s="118">
        <v>5839.3990000000003</v>
      </c>
      <c r="L31" s="118">
        <v>133.44900000000001</v>
      </c>
      <c r="M31" s="116" t="s">
        <v>50</v>
      </c>
    </row>
    <row r="32" spans="1:13" s="3" customFormat="1" ht="12.75" customHeight="1" x14ac:dyDescent="0.15">
      <c r="A32" s="298"/>
      <c r="B32" s="122" t="s">
        <v>25</v>
      </c>
      <c r="C32" s="118">
        <v>9975.0410699999993</v>
      </c>
      <c r="D32" s="118">
        <v>968.05399999999997</v>
      </c>
      <c r="E32" s="118">
        <v>340.14</v>
      </c>
      <c r="F32" s="118">
        <v>11.97</v>
      </c>
      <c r="G32" s="118">
        <v>3651.4270699999997</v>
      </c>
      <c r="H32" s="118">
        <v>449.375</v>
      </c>
      <c r="I32" s="118">
        <v>0.92200000000000004</v>
      </c>
      <c r="J32" s="118">
        <v>15.093</v>
      </c>
      <c r="K32" s="118">
        <v>4495.2359999999999</v>
      </c>
      <c r="L32" s="118">
        <v>42.823999999999998</v>
      </c>
      <c r="M32" s="117" t="s">
        <v>50</v>
      </c>
    </row>
    <row r="33" spans="1:13" s="3" customFormat="1" ht="12.75" customHeight="1" x14ac:dyDescent="0.15">
      <c r="A33" s="298"/>
      <c r="B33" s="122" t="s">
        <v>26</v>
      </c>
      <c r="C33" s="118">
        <v>7968.8564400000005</v>
      </c>
      <c r="D33" s="118">
        <v>988.73</v>
      </c>
      <c r="E33" s="118">
        <v>542.46100000000001</v>
      </c>
      <c r="F33" s="118">
        <v>102.47499999999999</v>
      </c>
      <c r="G33" s="118">
        <v>3534.2654400000001</v>
      </c>
      <c r="H33" s="118">
        <v>257.73200000000003</v>
      </c>
      <c r="I33" s="118">
        <v>69.55</v>
      </c>
      <c r="J33" s="118">
        <v>8.2550000000000008</v>
      </c>
      <c r="K33" s="118">
        <v>2335.9160000000002</v>
      </c>
      <c r="L33" s="118">
        <v>129.47200000000001</v>
      </c>
      <c r="M33" s="117" t="s">
        <v>50</v>
      </c>
    </row>
    <row r="34" spans="1:13" s="3" customFormat="1" ht="12.75" customHeight="1" x14ac:dyDescent="0.15">
      <c r="A34" s="298"/>
      <c r="B34" s="122" t="s">
        <v>27</v>
      </c>
      <c r="C34" s="118">
        <v>8389.0914300000004</v>
      </c>
      <c r="D34" s="118">
        <v>943.86400000000003</v>
      </c>
      <c r="E34" s="118">
        <v>623.59400000000005</v>
      </c>
      <c r="F34" s="118">
        <v>31.135000000000002</v>
      </c>
      <c r="G34" s="118">
        <v>3563.24343</v>
      </c>
      <c r="H34" s="118">
        <v>322.77600000000001</v>
      </c>
      <c r="I34" s="118">
        <v>2.8559999999999999</v>
      </c>
      <c r="J34" s="118">
        <v>32.040999999999997</v>
      </c>
      <c r="K34" s="118">
        <v>2506.5210000000002</v>
      </c>
      <c r="L34" s="118">
        <v>363.06099999999998</v>
      </c>
      <c r="M34" s="117" t="s">
        <v>50</v>
      </c>
    </row>
    <row r="35" spans="1:13" s="3" customFormat="1" ht="12.75" customHeight="1" x14ac:dyDescent="0.15">
      <c r="A35" s="298"/>
      <c r="B35" s="122" t="s">
        <v>18</v>
      </c>
      <c r="C35" s="118">
        <v>12954.961149999999</v>
      </c>
      <c r="D35" s="118">
        <v>1510.8630000000001</v>
      </c>
      <c r="E35" s="118">
        <v>368.82600000000002</v>
      </c>
      <c r="F35" s="118">
        <v>131.22800000000001</v>
      </c>
      <c r="G35" s="118">
        <v>3569.3681499999998</v>
      </c>
      <c r="H35" s="118">
        <v>373.29500000000002</v>
      </c>
      <c r="I35" s="118">
        <v>0.10199999999999999</v>
      </c>
      <c r="J35" s="118">
        <v>40.204999999999998</v>
      </c>
      <c r="K35" s="118">
        <v>6695.5069999999996</v>
      </c>
      <c r="L35" s="118">
        <v>265.56700000000001</v>
      </c>
      <c r="M35" s="117" t="s">
        <v>50</v>
      </c>
    </row>
    <row r="36" spans="1:13" s="3" customFormat="1" ht="12.75" customHeight="1" x14ac:dyDescent="0.15">
      <c r="A36" s="298"/>
      <c r="B36" s="122" t="s">
        <v>19</v>
      </c>
      <c r="C36" s="118">
        <v>12732.199390000002</v>
      </c>
      <c r="D36" s="118">
        <v>1947.057</v>
      </c>
      <c r="E36" s="118">
        <v>519.88</v>
      </c>
      <c r="F36" s="118">
        <v>19.524999999999999</v>
      </c>
      <c r="G36" s="118">
        <v>4871.589390000001</v>
      </c>
      <c r="H36" s="118">
        <v>2.3260000000000001</v>
      </c>
      <c r="I36" s="118">
        <v>5.7489999999999997</v>
      </c>
      <c r="J36" s="118">
        <v>9.3810000000000002</v>
      </c>
      <c r="K36" s="118">
        <v>5331.1220000000003</v>
      </c>
      <c r="L36" s="118">
        <v>25.57</v>
      </c>
      <c r="M36" s="117" t="s">
        <v>50</v>
      </c>
    </row>
    <row r="37" spans="1:13" s="3" customFormat="1" ht="12.75" customHeight="1" x14ac:dyDescent="0.15">
      <c r="A37" s="298"/>
      <c r="B37" s="122" t="s">
        <v>17</v>
      </c>
      <c r="C37" s="118">
        <v>12968.382</v>
      </c>
      <c r="D37" s="118">
        <v>1070.4179999999999</v>
      </c>
      <c r="E37" s="118">
        <v>980.47500000000002</v>
      </c>
      <c r="F37" s="118">
        <v>45.506</v>
      </c>
      <c r="G37" s="118">
        <v>3493.011</v>
      </c>
      <c r="H37" s="118">
        <v>484.435</v>
      </c>
      <c r="I37" s="118">
        <v>5.702</v>
      </c>
      <c r="J37" s="118">
        <v>27.978000000000002</v>
      </c>
      <c r="K37" s="118">
        <v>6519.1459999999997</v>
      </c>
      <c r="L37" s="118">
        <v>341.71100000000001</v>
      </c>
      <c r="M37" s="117" t="s">
        <v>50</v>
      </c>
    </row>
    <row r="38" spans="1:13" s="3" customFormat="1" ht="12.75" customHeight="1" x14ac:dyDescent="0.15">
      <c r="A38" s="298"/>
      <c r="B38" s="122" t="s">
        <v>55</v>
      </c>
      <c r="C38" s="118">
        <v>11854.776449999999</v>
      </c>
      <c r="D38" s="141">
        <v>2150.8620000000001</v>
      </c>
      <c r="E38" s="118">
        <v>630.346</v>
      </c>
      <c r="F38" s="118">
        <v>102.837</v>
      </c>
      <c r="G38" s="118">
        <v>3023.5984499999995</v>
      </c>
      <c r="H38" s="118">
        <v>498.56700000000001</v>
      </c>
      <c r="I38" s="118">
        <v>12.992000000000001</v>
      </c>
      <c r="J38" s="118">
        <v>56.412999999999997</v>
      </c>
      <c r="K38" s="118">
        <v>5227.6189999999997</v>
      </c>
      <c r="L38" s="118">
        <v>151.542</v>
      </c>
      <c r="M38" s="117" t="s">
        <v>50</v>
      </c>
    </row>
    <row r="39" spans="1:13" s="3" customFormat="1" ht="12.75" customHeight="1" x14ac:dyDescent="0.15">
      <c r="A39" s="298"/>
      <c r="B39" s="122" t="s">
        <v>20</v>
      </c>
      <c r="C39" s="118">
        <v>6473.1417600000004</v>
      </c>
      <c r="D39" s="141">
        <v>1378.0820000000001</v>
      </c>
      <c r="E39" s="118">
        <v>1669.6010000000001</v>
      </c>
      <c r="F39" s="118">
        <v>119.1</v>
      </c>
      <c r="G39" s="118">
        <v>2454.0387600000004</v>
      </c>
      <c r="H39" s="118">
        <v>385.17399999999998</v>
      </c>
      <c r="I39" s="118">
        <v>7.4580000000000002</v>
      </c>
      <c r="J39" s="118">
        <v>67.736000000000004</v>
      </c>
      <c r="K39" s="118">
        <v>262.92599999999999</v>
      </c>
      <c r="L39" s="118">
        <v>129.02600000000001</v>
      </c>
      <c r="M39" s="117" t="s">
        <v>50</v>
      </c>
    </row>
    <row r="40" spans="1:13" s="3" customFormat="1" ht="12.75" customHeight="1" x14ac:dyDescent="0.15">
      <c r="A40" s="298"/>
      <c r="B40" s="122" t="s">
        <v>21</v>
      </c>
      <c r="C40" s="118">
        <v>10795.212</v>
      </c>
      <c r="D40" s="141">
        <v>1906.066</v>
      </c>
      <c r="E40" s="118">
        <v>797.36099999999999</v>
      </c>
      <c r="F40" s="118">
        <v>59.264000000000003</v>
      </c>
      <c r="G40" s="118">
        <v>3113.0320000000002</v>
      </c>
      <c r="H40" s="118">
        <v>512.875</v>
      </c>
      <c r="I40" s="118">
        <v>14.912000000000001</v>
      </c>
      <c r="J40" s="118">
        <v>104.21</v>
      </c>
      <c r="K40" s="118">
        <v>4201.3059999999996</v>
      </c>
      <c r="L40" s="118">
        <v>86.186000000000007</v>
      </c>
      <c r="M40" s="117" t="s">
        <v>50</v>
      </c>
    </row>
    <row r="41" spans="1:13" s="3" customFormat="1" ht="12.75" customHeight="1" x14ac:dyDescent="0.15">
      <c r="A41" s="298">
        <v>2015</v>
      </c>
      <c r="B41" s="122" t="s">
        <v>23</v>
      </c>
      <c r="C41" s="118">
        <v>6857.6073400000005</v>
      </c>
      <c r="D41" s="141">
        <v>960.84699999999998</v>
      </c>
      <c r="E41" s="118">
        <v>193.23699999999999</v>
      </c>
      <c r="F41" s="118">
        <v>52.691000000000003</v>
      </c>
      <c r="G41" s="118">
        <v>3015.7073400000004</v>
      </c>
      <c r="H41" s="118">
        <v>294.96699999999998</v>
      </c>
      <c r="I41" s="118">
        <v>0.68</v>
      </c>
      <c r="J41" s="118">
        <v>3.1480000000000001</v>
      </c>
      <c r="K41" s="118">
        <v>2222.491</v>
      </c>
      <c r="L41" s="118">
        <v>113.839</v>
      </c>
      <c r="M41" s="117" t="s">
        <v>50</v>
      </c>
    </row>
    <row r="42" spans="1:13" s="3" customFormat="1" ht="12.75" customHeight="1" x14ac:dyDescent="0.15">
      <c r="A42" s="298"/>
      <c r="B42" s="122" t="s">
        <v>16</v>
      </c>
      <c r="C42" s="118">
        <v>7531.9430700000003</v>
      </c>
      <c r="D42" s="141">
        <v>1618.72</v>
      </c>
      <c r="E42" s="118">
        <v>244.91499999999999</v>
      </c>
      <c r="F42" s="118">
        <v>45.02</v>
      </c>
      <c r="G42" s="118">
        <v>2817.6460700000002</v>
      </c>
      <c r="H42" s="118">
        <v>369.13600000000002</v>
      </c>
      <c r="I42" s="118">
        <v>18.239000000000001</v>
      </c>
      <c r="J42" s="118">
        <v>90.637</v>
      </c>
      <c r="K42" s="118">
        <v>2309.3090000000002</v>
      </c>
      <c r="L42" s="118">
        <v>18.321000000000002</v>
      </c>
      <c r="M42" s="117" t="s">
        <v>50</v>
      </c>
    </row>
    <row r="43" spans="1:13" s="3" customFormat="1" ht="12.75" customHeight="1" x14ac:dyDescent="0.15">
      <c r="A43" s="298"/>
      <c r="B43" s="122" t="s">
        <v>24</v>
      </c>
      <c r="C43" s="118">
        <v>9613.7815200000005</v>
      </c>
      <c r="D43" s="141">
        <v>1622.7750000000001</v>
      </c>
      <c r="E43" s="141">
        <v>1054.0450000000001</v>
      </c>
      <c r="F43" s="141">
        <v>41.831000000000003</v>
      </c>
      <c r="G43" s="141">
        <v>1862.81952</v>
      </c>
      <c r="H43" s="141">
        <v>430.52800000000002</v>
      </c>
      <c r="I43" s="141">
        <v>24.643000000000001</v>
      </c>
      <c r="J43" s="141">
        <v>41.628999999999998</v>
      </c>
      <c r="K43" s="141">
        <v>4502.6710000000003</v>
      </c>
      <c r="L43" s="141">
        <v>32.840000000000003</v>
      </c>
      <c r="M43" s="171" t="s">
        <v>50</v>
      </c>
    </row>
    <row r="44" spans="1:13" s="3" customFormat="1" ht="12.75" customHeight="1" x14ac:dyDescent="0.15">
      <c r="A44" s="298"/>
      <c r="B44" s="122" t="s">
        <v>25</v>
      </c>
      <c r="C44" s="118">
        <v>10530.065639999999</v>
      </c>
      <c r="D44" s="141">
        <v>1960.2660000000001</v>
      </c>
      <c r="E44" s="141">
        <v>625.95100000000002</v>
      </c>
      <c r="F44" s="141">
        <v>98.376999999999995</v>
      </c>
      <c r="G44" s="141">
        <v>1944.0436400000001</v>
      </c>
      <c r="H44" s="141">
        <v>530.26400000000001</v>
      </c>
      <c r="I44" s="141">
        <v>29.675000000000001</v>
      </c>
      <c r="J44" s="141">
        <v>201.75800000000001</v>
      </c>
      <c r="K44" s="141">
        <v>5003.4030000000002</v>
      </c>
      <c r="L44" s="141">
        <v>136.328</v>
      </c>
      <c r="M44" s="171" t="s">
        <v>50</v>
      </c>
    </row>
    <row r="45" spans="1:13" s="3" customFormat="1" ht="12.75" customHeight="1" x14ac:dyDescent="0.15">
      <c r="A45" s="298"/>
      <c r="B45" s="122" t="s">
        <v>26</v>
      </c>
      <c r="C45" s="118">
        <v>7156.5669990000006</v>
      </c>
      <c r="D45" s="141">
        <v>2869.473</v>
      </c>
      <c r="E45" s="141">
        <v>506.94299999999998</v>
      </c>
      <c r="F45" s="141">
        <v>121.86799999999999</v>
      </c>
      <c r="G45" s="141">
        <v>2907.0869990000001</v>
      </c>
      <c r="H45" s="141">
        <v>455.47199999999998</v>
      </c>
      <c r="I45" s="141">
        <v>0.32700000000000001</v>
      </c>
      <c r="J45" s="141">
        <v>27.196999999999999</v>
      </c>
      <c r="K45" s="141">
        <v>145.51599999999999</v>
      </c>
      <c r="L45" s="141">
        <v>122.684</v>
      </c>
      <c r="M45" s="171" t="s">
        <v>50</v>
      </c>
    </row>
    <row r="46" spans="1:13" s="3" customFormat="1" ht="12.75" customHeight="1" x14ac:dyDescent="0.15">
      <c r="A46" s="298"/>
      <c r="B46" s="122" t="s">
        <v>27</v>
      </c>
      <c r="C46" s="118">
        <v>10706.4185</v>
      </c>
      <c r="D46" s="141">
        <v>4325.192</v>
      </c>
      <c r="E46" s="141">
        <v>183.36099999999999</v>
      </c>
      <c r="F46" s="141">
        <v>128.50200000000001</v>
      </c>
      <c r="G46" s="141">
        <v>3036.5065</v>
      </c>
      <c r="H46" s="141">
        <v>104.874</v>
      </c>
      <c r="I46" s="141">
        <v>66.998000000000005</v>
      </c>
      <c r="J46" s="141">
        <v>57.52</v>
      </c>
      <c r="K46" s="141">
        <v>2798.6709999999998</v>
      </c>
      <c r="L46" s="141">
        <v>4.7939999999999996</v>
      </c>
      <c r="M46" s="171" t="s">
        <v>50</v>
      </c>
    </row>
    <row r="47" spans="1:13" s="3" customFormat="1" ht="12.75" customHeight="1" x14ac:dyDescent="0.15">
      <c r="A47" s="298"/>
      <c r="B47" s="122" t="s">
        <v>18</v>
      </c>
      <c r="C47" s="118">
        <v>16416.81796</v>
      </c>
      <c r="D47" s="141">
        <v>7910.3790000000008</v>
      </c>
      <c r="E47" s="141">
        <v>751.14900000000011</v>
      </c>
      <c r="F47" s="141">
        <v>278.68100000000004</v>
      </c>
      <c r="G47" s="141">
        <v>3377.4339599999998</v>
      </c>
      <c r="H47" s="141">
        <v>586.173</v>
      </c>
      <c r="I47" s="141">
        <v>22.884</v>
      </c>
      <c r="J47" s="141">
        <v>70.838999999999999</v>
      </c>
      <c r="K47" s="141">
        <v>3388.0339999999997</v>
      </c>
      <c r="L47" s="141">
        <v>31.245000000000001</v>
      </c>
      <c r="M47" s="171" t="s">
        <v>50</v>
      </c>
    </row>
    <row r="48" spans="1:13" s="3" customFormat="1" ht="12.75" customHeight="1" x14ac:dyDescent="0.15">
      <c r="A48" s="298"/>
      <c r="B48" s="122" t="s">
        <v>19</v>
      </c>
      <c r="C48" s="118">
        <v>13677.475000000002</v>
      </c>
      <c r="D48" s="141">
        <v>5394.6959999999999</v>
      </c>
      <c r="E48" s="141">
        <v>315.94799999999998</v>
      </c>
      <c r="F48" s="141">
        <v>542.798</v>
      </c>
      <c r="G48" s="141">
        <v>4046.1669999999999</v>
      </c>
      <c r="H48" s="141">
        <v>0.19900000000000001</v>
      </c>
      <c r="I48" s="141">
        <v>5.9340000000000002</v>
      </c>
      <c r="J48" s="141">
        <v>33.369999999999997</v>
      </c>
      <c r="K48" s="141">
        <v>2952.1370000000002</v>
      </c>
      <c r="L48" s="141">
        <v>386.226</v>
      </c>
      <c r="M48" s="171" t="s">
        <v>50</v>
      </c>
    </row>
    <row r="49" spans="1:13" s="3" customFormat="1" ht="12.75" customHeight="1" x14ac:dyDescent="0.15">
      <c r="A49" s="298"/>
      <c r="B49" s="122" t="s">
        <v>17</v>
      </c>
      <c r="C49" s="118">
        <v>14745.416999999999</v>
      </c>
      <c r="D49" s="141">
        <v>7683.7139999999999</v>
      </c>
      <c r="E49" s="141">
        <v>395.42700000000002</v>
      </c>
      <c r="F49" s="141">
        <v>724.57399999999996</v>
      </c>
      <c r="G49" s="141">
        <v>3183.48</v>
      </c>
      <c r="H49" s="141" t="s">
        <v>50</v>
      </c>
      <c r="I49" s="141">
        <v>20.719000000000001</v>
      </c>
      <c r="J49" s="141">
        <v>24.18</v>
      </c>
      <c r="K49" s="141">
        <v>2536.96</v>
      </c>
      <c r="L49" s="141">
        <v>176.363</v>
      </c>
      <c r="M49" s="171" t="s">
        <v>50</v>
      </c>
    </row>
    <row r="50" spans="1:13" s="3" customFormat="1" ht="12.75" customHeight="1" x14ac:dyDescent="0.15">
      <c r="A50" s="298"/>
      <c r="B50" s="122" t="s">
        <v>55</v>
      </c>
      <c r="C50" s="118">
        <v>14506.654999999997</v>
      </c>
      <c r="D50" s="113">
        <v>4897.9740000000002</v>
      </c>
      <c r="E50" s="113">
        <v>1259.8689999999999</v>
      </c>
      <c r="F50" s="113">
        <v>640.62800000000004</v>
      </c>
      <c r="G50" s="113">
        <v>2460.27</v>
      </c>
      <c r="H50" s="113">
        <v>13.505000000000001</v>
      </c>
      <c r="I50" s="113">
        <v>31.942</v>
      </c>
      <c r="J50" s="113">
        <v>81.478999999999999</v>
      </c>
      <c r="K50" s="113">
        <v>4867.9759999999997</v>
      </c>
      <c r="L50" s="113">
        <v>253.012</v>
      </c>
      <c r="M50" s="116" t="s">
        <v>50</v>
      </c>
    </row>
    <row r="51" spans="1:13" s="3" customFormat="1" ht="12.75" customHeight="1" x14ac:dyDescent="0.15">
      <c r="A51" s="298"/>
      <c r="B51" s="122" t="s">
        <v>20</v>
      </c>
      <c r="C51" s="118">
        <v>13139.745000000001</v>
      </c>
      <c r="D51" s="113">
        <v>3767.2959999999998</v>
      </c>
      <c r="E51" s="113">
        <v>848.17200000000003</v>
      </c>
      <c r="F51" s="113">
        <v>505.82499999999999</v>
      </c>
      <c r="G51" s="113">
        <v>2684.7310000000002</v>
      </c>
      <c r="H51" s="113" t="s">
        <v>50</v>
      </c>
      <c r="I51" s="113">
        <v>21.305</v>
      </c>
      <c r="J51" s="113">
        <v>195.27799999999999</v>
      </c>
      <c r="K51" s="113">
        <v>4863.8980000000001</v>
      </c>
      <c r="L51" s="113">
        <v>253.24</v>
      </c>
      <c r="M51" s="116" t="s">
        <v>50</v>
      </c>
    </row>
    <row r="52" spans="1:13" s="3" customFormat="1" ht="12.75" customHeight="1" x14ac:dyDescent="0.15">
      <c r="A52" s="298"/>
      <c r="B52" s="122" t="s">
        <v>21</v>
      </c>
      <c r="C52" s="118">
        <v>11135.346</v>
      </c>
      <c r="D52" s="113">
        <v>4016.7080000000001</v>
      </c>
      <c r="E52" s="113">
        <v>409.048</v>
      </c>
      <c r="F52" s="113">
        <v>293.30099999999999</v>
      </c>
      <c r="G52" s="113">
        <v>3059.8389999999999</v>
      </c>
      <c r="H52" s="113" t="s">
        <v>50</v>
      </c>
      <c r="I52" s="113">
        <v>6.2889999999999997</v>
      </c>
      <c r="J52" s="113">
        <v>34.415999999999997</v>
      </c>
      <c r="K52" s="113">
        <v>3285.451</v>
      </c>
      <c r="L52" s="113">
        <v>30.294</v>
      </c>
      <c r="M52" s="116" t="s">
        <v>50</v>
      </c>
    </row>
    <row r="53" spans="1:13" s="3" customFormat="1" ht="12.75" customHeight="1" x14ac:dyDescent="0.15">
      <c r="A53" s="298">
        <v>2016</v>
      </c>
      <c r="B53" s="122" t="s">
        <v>23</v>
      </c>
      <c r="C53" s="118">
        <v>11068.506999999998</v>
      </c>
      <c r="D53" s="113">
        <v>5441.0169999999998</v>
      </c>
      <c r="E53" s="113">
        <v>223.244</v>
      </c>
      <c r="F53" s="113">
        <v>256.59699999999998</v>
      </c>
      <c r="G53" s="113">
        <v>2198.1179999999999</v>
      </c>
      <c r="H53" s="113" t="s">
        <v>50</v>
      </c>
      <c r="I53" s="113">
        <v>17.190999999999999</v>
      </c>
      <c r="J53" s="113">
        <v>281.34300000000002</v>
      </c>
      <c r="K53" s="113">
        <v>2461.8139999999999</v>
      </c>
      <c r="L53" s="113">
        <v>189.18299999999999</v>
      </c>
      <c r="M53" s="116" t="s">
        <v>50</v>
      </c>
    </row>
    <row r="54" spans="1:13" s="3" customFormat="1" ht="12.75" customHeight="1" x14ac:dyDescent="0.15">
      <c r="A54" s="298"/>
      <c r="B54" s="122" t="s">
        <v>56</v>
      </c>
      <c r="C54" s="118">
        <v>8549.9429999999993</v>
      </c>
      <c r="D54" s="113">
        <v>2951.9879999999998</v>
      </c>
      <c r="E54" s="113">
        <v>164.23099999999999</v>
      </c>
      <c r="F54" s="113">
        <v>481.07100000000003</v>
      </c>
      <c r="G54" s="113">
        <v>1782.598</v>
      </c>
      <c r="H54" s="113">
        <v>6.5000000000000002E-2</v>
      </c>
      <c r="I54" s="113">
        <v>15.266999999999999</v>
      </c>
      <c r="J54" s="113">
        <v>27.06</v>
      </c>
      <c r="K54" s="113">
        <v>2942.2080000000001</v>
      </c>
      <c r="L54" s="113">
        <v>185.45500000000001</v>
      </c>
      <c r="M54" s="116" t="s">
        <v>50</v>
      </c>
    </row>
    <row r="55" spans="1:13" s="3" customFormat="1" ht="12.75" customHeight="1" x14ac:dyDescent="0.15">
      <c r="A55" s="298"/>
      <c r="B55" s="122" t="s">
        <v>24</v>
      </c>
      <c r="C55" s="118">
        <v>8637.1130000000012</v>
      </c>
      <c r="D55" s="113">
        <v>4368.3829999999998</v>
      </c>
      <c r="E55" s="113">
        <v>352.41199999999998</v>
      </c>
      <c r="F55" s="113">
        <v>202.881</v>
      </c>
      <c r="G55" s="113">
        <v>1632.7840000000001</v>
      </c>
      <c r="H55" s="113">
        <v>159.88399999999999</v>
      </c>
      <c r="I55" s="113">
        <v>13.641999999999999</v>
      </c>
      <c r="J55" s="113">
        <v>58.368000000000002</v>
      </c>
      <c r="K55" s="113">
        <v>1640.3009999999999</v>
      </c>
      <c r="L55" s="113">
        <v>208.458</v>
      </c>
      <c r="M55" s="116" t="s">
        <v>50</v>
      </c>
    </row>
    <row r="56" spans="1:13" s="3" customFormat="1" ht="12.75" customHeight="1" x14ac:dyDescent="0.15">
      <c r="A56" s="298"/>
      <c r="B56" s="122" t="s">
        <v>25</v>
      </c>
      <c r="C56" s="118">
        <v>8837.0860000000011</v>
      </c>
      <c r="D56" s="113">
        <v>1805.0509999999999</v>
      </c>
      <c r="E56" s="113">
        <v>326.15300000000002</v>
      </c>
      <c r="F56" s="113">
        <v>214.31399999999999</v>
      </c>
      <c r="G56" s="113">
        <v>2887.7150000000001</v>
      </c>
      <c r="H56" s="113">
        <v>351.697</v>
      </c>
      <c r="I56" s="113">
        <v>0.60599999999999998</v>
      </c>
      <c r="J56" s="113">
        <v>24.085999999999999</v>
      </c>
      <c r="K56" s="113">
        <v>3212.4270000000001</v>
      </c>
      <c r="L56" s="113">
        <v>15.037000000000001</v>
      </c>
      <c r="M56" s="116" t="s">
        <v>50</v>
      </c>
    </row>
    <row r="57" spans="1:13" s="3" customFormat="1" ht="12.75" customHeight="1" x14ac:dyDescent="0.15">
      <c r="A57" s="298"/>
      <c r="B57" s="122" t="s">
        <v>26</v>
      </c>
      <c r="C57" s="118">
        <v>13863.749</v>
      </c>
      <c r="D57" s="113">
        <v>7579.8220000000001</v>
      </c>
      <c r="E57" s="113">
        <v>217.697</v>
      </c>
      <c r="F57" s="113">
        <v>103.43300000000001</v>
      </c>
      <c r="G57" s="113">
        <v>2176.8159999999998</v>
      </c>
      <c r="H57" s="113">
        <v>377.06900000000002</v>
      </c>
      <c r="I57" s="113">
        <v>4.7350000000000003</v>
      </c>
      <c r="J57" s="113">
        <v>59.607999999999997</v>
      </c>
      <c r="K57" s="113">
        <v>3323.3939999999998</v>
      </c>
      <c r="L57" s="113">
        <v>21.175000000000001</v>
      </c>
      <c r="M57" s="116" t="s">
        <v>50</v>
      </c>
    </row>
    <row r="58" spans="1:13" s="3" customFormat="1" ht="12.75" customHeight="1" x14ac:dyDescent="0.15">
      <c r="A58" s="298"/>
      <c r="B58" s="122" t="s">
        <v>27</v>
      </c>
      <c r="C58" s="118">
        <v>12397.266</v>
      </c>
      <c r="D58" s="113">
        <v>4762.4189999999999</v>
      </c>
      <c r="E58" s="113">
        <v>324.41199999999998</v>
      </c>
      <c r="F58" s="113">
        <v>248.43700000000001</v>
      </c>
      <c r="G58" s="113">
        <v>2740.0529999999999</v>
      </c>
      <c r="H58" s="113">
        <v>368.56400000000002</v>
      </c>
      <c r="I58" s="113">
        <v>24.210999999999999</v>
      </c>
      <c r="J58" s="113">
        <v>83.066000000000003</v>
      </c>
      <c r="K58" s="113">
        <v>3665.652</v>
      </c>
      <c r="L58" s="113">
        <v>180.452</v>
      </c>
      <c r="M58" s="116" t="s">
        <v>50</v>
      </c>
    </row>
    <row r="59" spans="1:13" s="3" customFormat="1" ht="12.75" customHeight="1" x14ac:dyDescent="0.15">
      <c r="A59" s="298"/>
      <c r="B59" s="122" t="s">
        <v>18</v>
      </c>
      <c r="C59" s="118">
        <v>14810.192999999999</v>
      </c>
      <c r="D59" s="113">
        <v>4786.6809999999996</v>
      </c>
      <c r="E59" s="113">
        <v>305.05099999999999</v>
      </c>
      <c r="F59" s="113">
        <v>52.252000000000002</v>
      </c>
      <c r="G59" s="113">
        <v>3292.5079999999998</v>
      </c>
      <c r="H59" s="113" t="s">
        <v>50</v>
      </c>
      <c r="I59" s="113">
        <v>20.177</v>
      </c>
      <c r="J59" s="113">
        <v>70.010999999999996</v>
      </c>
      <c r="K59" s="113">
        <v>6038.3879999999999</v>
      </c>
      <c r="L59" s="113">
        <v>245.125</v>
      </c>
      <c r="M59" s="116" t="s">
        <v>50</v>
      </c>
    </row>
    <row r="60" spans="1:13" s="3" customFormat="1" ht="12.75" customHeight="1" x14ac:dyDescent="0.15">
      <c r="A60" s="298"/>
      <c r="B60" s="122" t="s">
        <v>131</v>
      </c>
      <c r="C60" s="118">
        <v>13397.852000000001</v>
      </c>
      <c r="D60" s="113">
        <v>6507.9440000000004</v>
      </c>
      <c r="E60" s="113">
        <v>264.92500000000001</v>
      </c>
      <c r="F60" s="113">
        <v>53.515000000000001</v>
      </c>
      <c r="G60" s="113">
        <v>3043.933</v>
      </c>
      <c r="H60" s="113">
        <v>226.74600000000001</v>
      </c>
      <c r="I60" s="113">
        <v>76.914000000000001</v>
      </c>
      <c r="J60" s="113">
        <v>34.542000000000002</v>
      </c>
      <c r="K60" s="113">
        <v>3100.1759999999999</v>
      </c>
      <c r="L60" s="113">
        <v>89.028000000000006</v>
      </c>
      <c r="M60" s="116">
        <v>0.129</v>
      </c>
    </row>
    <row r="61" spans="1:13" s="3" customFormat="1" ht="12.75" customHeight="1" x14ac:dyDescent="0.15">
      <c r="A61" s="300"/>
      <c r="B61" s="120" t="s">
        <v>134</v>
      </c>
      <c r="C61" s="115">
        <v>16727.779000000002</v>
      </c>
      <c r="D61" s="145">
        <v>8257.3119999999999</v>
      </c>
      <c r="E61" s="145">
        <v>226.12299999999999</v>
      </c>
      <c r="F61" s="145">
        <v>157.94399999999999</v>
      </c>
      <c r="G61" s="145">
        <v>3103.3719999999998</v>
      </c>
      <c r="H61" s="145">
        <v>299.065</v>
      </c>
      <c r="I61" s="145">
        <v>9.6180000000000003</v>
      </c>
      <c r="J61" s="145">
        <v>116.00700000000001</v>
      </c>
      <c r="K61" s="145">
        <v>4440.777</v>
      </c>
      <c r="L61" s="145">
        <v>117.56100000000001</v>
      </c>
      <c r="M61" s="146" t="s">
        <v>50</v>
      </c>
    </row>
    <row r="62" spans="1:13" ht="12.75" customHeight="1" x14ac:dyDescent="0.15">
      <c r="A62" s="230" t="s">
        <v>94</v>
      </c>
      <c r="B62" s="231"/>
      <c r="C62" s="231"/>
      <c r="D62" s="231"/>
      <c r="E62" s="231"/>
      <c r="F62" s="232"/>
      <c r="G62" s="232"/>
      <c r="H62" s="231"/>
      <c r="I62" s="231"/>
      <c r="J62" s="231"/>
      <c r="K62" s="231"/>
      <c r="L62" s="231"/>
      <c r="M62" s="231"/>
    </row>
    <row r="63" spans="1:13" ht="12.75" customHeight="1" x14ac:dyDescent="0.15">
      <c r="A63" s="9" t="s">
        <v>30</v>
      </c>
      <c r="F63" s="11"/>
      <c r="G63" s="11"/>
    </row>
    <row r="64" spans="1:13" s="3" customFormat="1" ht="12.75" customHeight="1" x14ac:dyDescent="0.15">
      <c r="A64" s="10" t="s">
        <v>31</v>
      </c>
      <c r="B64" s="8"/>
      <c r="C64" s="14"/>
      <c r="D64" s="15"/>
      <c r="E64" s="14"/>
      <c r="F64" s="16"/>
      <c r="G64" s="8"/>
    </row>
    <row r="65" spans="1:13" s="3" customFormat="1" ht="12.75" customHeight="1" x14ac:dyDescent="0.15">
      <c r="A65" s="10" t="s">
        <v>34</v>
      </c>
      <c r="B65" s="10"/>
      <c r="C65" s="14"/>
      <c r="D65" s="15"/>
      <c r="E65" s="14"/>
      <c r="F65" s="16"/>
      <c r="G65" s="8"/>
      <c r="I65" s="15"/>
    </row>
    <row r="66" spans="1:13" s="3" customFormat="1" ht="12.75" customHeight="1" x14ac:dyDescent="0.15">
      <c r="A66" s="10" t="s">
        <v>35</v>
      </c>
      <c r="B66" s="10"/>
      <c r="C66" s="10"/>
      <c r="D66" s="10"/>
      <c r="E66" s="10"/>
      <c r="F66" s="10"/>
      <c r="G66" s="10"/>
      <c r="I66" s="18"/>
    </row>
    <row r="67" spans="1:13" ht="12.75" customHeight="1" x14ac:dyDescent="0.15">
      <c r="A67" s="10" t="s">
        <v>37</v>
      </c>
      <c r="E67" s="12"/>
    </row>
    <row r="68" spans="1:13" ht="12.75" customHeight="1" x14ac:dyDescent="0.15">
      <c r="A68" s="10" t="s">
        <v>123</v>
      </c>
      <c r="E68" s="12"/>
    </row>
    <row r="69" spans="1:13" ht="12.75" customHeight="1" x14ac:dyDescent="0.15">
      <c r="A69" s="10" t="s">
        <v>95</v>
      </c>
      <c r="B69" s="43" t="s">
        <v>96</v>
      </c>
      <c r="C69" s="43"/>
      <c r="D69" s="43"/>
      <c r="E69" s="43"/>
      <c r="K69" s="44"/>
      <c r="L69" s="12"/>
    </row>
    <row r="70" spans="1:13" ht="12.75" customHeight="1" x14ac:dyDescent="0.15">
      <c r="B70" s="10" t="s">
        <v>97</v>
      </c>
      <c r="C70" s="43"/>
      <c r="D70" s="43"/>
      <c r="E70" s="43"/>
      <c r="J70" s="12"/>
    </row>
    <row r="71" spans="1:13" ht="12.75" customHeight="1" x14ac:dyDescent="0.15">
      <c r="B71" s="45" t="s">
        <v>98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</row>
  </sheetData>
  <mergeCells count="19">
    <mergeCell ref="A29:A40"/>
    <mergeCell ref="A18:A21"/>
    <mergeCell ref="A22:A25"/>
    <mergeCell ref="A41:A52"/>
    <mergeCell ref="A53:A61"/>
    <mergeCell ref="A26:A28"/>
    <mergeCell ref="A3:B3"/>
    <mergeCell ref="A15:B15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pageMargins left="0.15748031496062992" right="0.15748031496062992" top="0.98425196850393704" bottom="0.51181102362204722" header="0.51181102362204722" footer="0.51181102362204722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opLeftCell="A9" zoomScale="80" zoomScaleNormal="80" workbookViewId="0">
      <pane xSplit="3" topLeftCell="D1" activePane="topRight" state="frozen"/>
      <selection pane="topRight" activeCell="AL13" sqref="AL13"/>
    </sheetView>
  </sheetViews>
  <sheetFormatPr defaultRowHeight="10.5" outlineLevelCol="1" x14ac:dyDescent="0.15"/>
  <cols>
    <col min="1" max="1" width="0.42578125" style="47" customWidth="1"/>
    <col min="2" max="2" width="1.140625" style="47" hidden="1" customWidth="1"/>
    <col min="3" max="3" width="12.28515625" style="47" customWidth="1"/>
    <col min="4" max="4" width="8" style="47" customWidth="1"/>
    <col min="5" max="5" width="7.42578125" style="47" customWidth="1"/>
    <col min="6" max="6" width="7.7109375" style="47" customWidth="1"/>
    <col min="7" max="7" width="7.85546875" style="47" customWidth="1"/>
    <col min="8" max="9" width="7" style="47" customWidth="1"/>
    <col min="10" max="10" width="7.42578125" style="47" customWidth="1"/>
    <col min="11" max="12" width="7.140625" style="47" customWidth="1"/>
    <col min="13" max="13" width="7.5703125" style="47" customWidth="1"/>
    <col min="14" max="14" width="7.7109375" style="47" customWidth="1"/>
    <col min="15" max="15" width="8" style="47" hidden="1" customWidth="1" outlineLevel="1" collapsed="1"/>
    <col min="16" max="19" width="8" style="47" hidden="1" customWidth="1" outlineLevel="1"/>
    <col min="20" max="20" width="6.85546875" style="47" customWidth="1" collapsed="1"/>
    <col min="21" max="21" width="6.7109375" style="47" customWidth="1"/>
    <col min="22" max="22" width="7.140625" style="47" customWidth="1"/>
    <col min="23" max="23" width="6.85546875" style="47" customWidth="1"/>
    <col min="24" max="24" width="8" style="47" customWidth="1"/>
    <col min="25" max="25" width="6.7109375" style="47" customWidth="1"/>
    <col min="26" max="26" width="7.5703125" style="47" customWidth="1"/>
    <col min="27" max="27" width="6.85546875" style="47" customWidth="1"/>
    <col min="28" max="28" width="7" style="47" customWidth="1"/>
    <col min="29" max="29" width="6.85546875" style="47" customWidth="1"/>
    <col min="30" max="31" width="6.7109375" style="47" customWidth="1"/>
    <col min="32" max="32" width="6.85546875" style="47" customWidth="1"/>
    <col min="33" max="33" width="7" style="47" customWidth="1"/>
    <col min="34" max="34" width="8.42578125" style="47" customWidth="1"/>
    <col min="35" max="35" width="8.140625" style="47" customWidth="1"/>
    <col min="36" max="16384" width="9.140625" style="47"/>
  </cols>
  <sheetData>
    <row r="1" spans="1:35" s="48" customFormat="1" ht="7.5" customHeight="1" x14ac:dyDescent="0.15">
      <c r="A1" s="47"/>
    </row>
    <row r="2" spans="1:35" hidden="1" x14ac:dyDescent="0.15"/>
    <row r="3" spans="1:35" s="48" customFormat="1" ht="15.75" x14ac:dyDescent="0.25">
      <c r="A3" s="47"/>
      <c r="C3" s="22" t="s">
        <v>106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35" ht="15.75" x14ac:dyDescent="0.25">
      <c r="A4" s="48"/>
      <c r="C4" s="25" t="s">
        <v>39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257"/>
    </row>
    <row r="5" spans="1:35" ht="3.75" customHeight="1" x14ac:dyDescent="0.15">
      <c r="A5" s="48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35" ht="21.75" customHeight="1" x14ac:dyDescent="0.15">
      <c r="A6" s="48"/>
      <c r="C6" s="328" t="s">
        <v>99</v>
      </c>
      <c r="D6" s="308" t="s">
        <v>61</v>
      </c>
      <c r="E6" s="308"/>
      <c r="F6" s="308"/>
      <c r="G6" s="309"/>
      <c r="H6" s="302" t="s">
        <v>62</v>
      </c>
      <c r="I6" s="303"/>
      <c r="J6" s="303"/>
      <c r="K6" s="303"/>
      <c r="L6" s="303"/>
      <c r="M6" s="303"/>
      <c r="N6" s="304"/>
      <c r="O6" s="302" t="s">
        <v>63</v>
      </c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4"/>
    </row>
    <row r="7" spans="1:35" s="48" customFormat="1" ht="21.75" customHeight="1" x14ac:dyDescent="0.15">
      <c r="C7" s="329"/>
      <c r="D7" s="310"/>
      <c r="E7" s="310"/>
      <c r="F7" s="310"/>
      <c r="G7" s="311"/>
      <c r="H7" s="302">
        <v>2015</v>
      </c>
      <c r="I7" s="303"/>
      <c r="J7" s="303"/>
      <c r="K7" s="304"/>
      <c r="L7" s="302">
        <v>2016</v>
      </c>
      <c r="M7" s="303"/>
      <c r="N7" s="304"/>
      <c r="O7" s="305">
        <v>2015</v>
      </c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7"/>
      <c r="AA7" s="302">
        <v>2016</v>
      </c>
      <c r="AB7" s="303"/>
      <c r="AC7" s="303"/>
      <c r="AD7" s="303"/>
      <c r="AE7" s="303"/>
      <c r="AF7" s="303"/>
      <c r="AG7" s="303"/>
      <c r="AH7" s="303"/>
      <c r="AI7" s="304"/>
    </row>
    <row r="8" spans="1:35" ht="21.75" customHeight="1" x14ac:dyDescent="0.15">
      <c r="B8" s="51"/>
      <c r="C8" s="330"/>
      <c r="D8" s="67">
        <v>2012</v>
      </c>
      <c r="E8" s="125">
        <v>2013</v>
      </c>
      <c r="F8" s="221">
        <v>2014</v>
      </c>
      <c r="G8" s="222">
        <v>2015</v>
      </c>
      <c r="H8" s="181" t="s">
        <v>118</v>
      </c>
      <c r="I8" s="52" t="s">
        <v>121</v>
      </c>
      <c r="J8" s="217" t="s">
        <v>104</v>
      </c>
      <c r="K8" s="240" t="s">
        <v>112</v>
      </c>
      <c r="L8" s="249" t="s">
        <v>118</v>
      </c>
      <c r="M8" s="260" t="s">
        <v>139</v>
      </c>
      <c r="N8" s="259" t="s">
        <v>140</v>
      </c>
      <c r="O8" s="181" t="s">
        <v>114</v>
      </c>
      <c r="P8" s="182" t="s">
        <v>115</v>
      </c>
      <c r="Q8" s="182" t="s">
        <v>118</v>
      </c>
      <c r="R8" s="182" t="s">
        <v>119</v>
      </c>
      <c r="S8" s="182" t="s">
        <v>26</v>
      </c>
      <c r="T8" s="182" t="s">
        <v>121</v>
      </c>
      <c r="U8" s="187" t="s">
        <v>18</v>
      </c>
      <c r="V8" s="191" t="s">
        <v>125</v>
      </c>
      <c r="W8" s="201" t="s">
        <v>104</v>
      </c>
      <c r="X8" s="215" t="s">
        <v>105</v>
      </c>
      <c r="Y8" s="217" t="s">
        <v>110</v>
      </c>
      <c r="Z8" s="222" t="s">
        <v>112</v>
      </c>
      <c r="AA8" s="229" t="s">
        <v>114</v>
      </c>
      <c r="AB8" s="241" t="s">
        <v>115</v>
      </c>
      <c r="AC8" s="243" t="s">
        <v>118</v>
      </c>
      <c r="AD8" s="245" t="s">
        <v>119</v>
      </c>
      <c r="AE8" s="250" t="s">
        <v>26</v>
      </c>
      <c r="AF8" s="252" t="s">
        <v>27</v>
      </c>
      <c r="AG8" s="254" t="s">
        <v>18</v>
      </c>
      <c r="AH8" s="258" t="s">
        <v>132</v>
      </c>
      <c r="AI8" s="259" t="s">
        <v>138</v>
      </c>
    </row>
    <row r="9" spans="1:35" ht="25.5" customHeight="1" x14ac:dyDescent="0.15">
      <c r="B9" s="54"/>
      <c r="C9" s="55" t="s">
        <v>65</v>
      </c>
      <c r="D9" s="165">
        <v>19779.336818863998</v>
      </c>
      <c r="E9" s="186">
        <v>19799.800733305001</v>
      </c>
      <c r="F9" s="59">
        <v>22418.491959999999</v>
      </c>
      <c r="G9" s="57">
        <v>20293.051649444998</v>
      </c>
      <c r="H9" s="165">
        <v>4328.3280199999999</v>
      </c>
      <c r="I9" s="189">
        <v>4621.2341400000005</v>
      </c>
      <c r="J9" s="186">
        <v>5580.0982799999992</v>
      </c>
      <c r="K9" s="57">
        <v>5763.3912094450006</v>
      </c>
      <c r="L9" s="56">
        <v>3808.7129999999997</v>
      </c>
      <c r="M9" s="58">
        <v>4296.3550000000005</v>
      </c>
      <c r="N9" s="57">
        <v>4136.634</v>
      </c>
      <c r="O9" s="167">
        <v>1422.7339999999999</v>
      </c>
      <c r="P9" s="59">
        <v>1312.2109399999999</v>
      </c>
      <c r="Q9" s="59">
        <v>1593.3830799999998</v>
      </c>
      <c r="R9" s="176">
        <v>1219.8432399999999</v>
      </c>
      <c r="S9" s="176">
        <v>1691.8308999999999</v>
      </c>
      <c r="T9" s="185">
        <v>1709.56</v>
      </c>
      <c r="U9" s="176">
        <v>1752.6572799999997</v>
      </c>
      <c r="V9" s="176">
        <v>1874.3119999999999</v>
      </c>
      <c r="W9" s="176">
        <v>1953.1289999999999</v>
      </c>
      <c r="X9" s="185">
        <v>1817.0139999999999</v>
      </c>
      <c r="Y9" s="185">
        <v>2146.05206</v>
      </c>
      <c r="Z9" s="237">
        <v>1800.3251494450001</v>
      </c>
      <c r="AA9" s="239">
        <v>925.65800000000002</v>
      </c>
      <c r="AB9" s="176">
        <v>1172.9469999999999</v>
      </c>
      <c r="AC9" s="176">
        <v>1710.1079999999999</v>
      </c>
      <c r="AD9" s="176">
        <v>1264.806</v>
      </c>
      <c r="AE9" s="176">
        <v>2052.2840000000001</v>
      </c>
      <c r="AF9" s="176">
        <v>979.26499999999999</v>
      </c>
      <c r="AG9" s="176">
        <v>1202.9860000000001</v>
      </c>
      <c r="AH9" s="176">
        <v>1656.9469999999999</v>
      </c>
      <c r="AI9" s="238">
        <v>1276.701</v>
      </c>
    </row>
    <row r="10" spans="1:35" ht="25.5" customHeight="1" x14ac:dyDescent="0.15">
      <c r="B10" s="54"/>
      <c r="C10" s="55" t="s">
        <v>66</v>
      </c>
      <c r="D10" s="56">
        <v>95089.158777116012</v>
      </c>
      <c r="E10" s="58">
        <v>81995.266577859991</v>
      </c>
      <c r="F10" s="59">
        <v>67965.269899999999</v>
      </c>
      <c r="G10" s="57">
        <v>57224.047949620006</v>
      </c>
      <c r="H10" s="56">
        <v>13489.178960000001</v>
      </c>
      <c r="I10" s="190">
        <v>12410.065430000001</v>
      </c>
      <c r="J10" s="58">
        <v>14712.909159999999</v>
      </c>
      <c r="K10" s="57">
        <v>16611.894399620003</v>
      </c>
      <c r="L10" s="56">
        <v>9411.8420000000006</v>
      </c>
      <c r="M10" s="58">
        <v>12855.588</v>
      </c>
      <c r="N10" s="57">
        <v>16941.288</v>
      </c>
      <c r="O10" s="167">
        <v>3893.1869999999999</v>
      </c>
      <c r="P10" s="59">
        <v>4207.9644400000006</v>
      </c>
      <c r="Q10" s="59">
        <v>5388.0275199999996</v>
      </c>
      <c r="R10" s="176">
        <v>6594.4902000000002</v>
      </c>
      <c r="S10" s="176">
        <v>1770.2089300000002</v>
      </c>
      <c r="T10" s="176">
        <v>4045.3663000000001</v>
      </c>
      <c r="U10" s="176">
        <v>5274.9591600000003</v>
      </c>
      <c r="V10" s="176">
        <v>5122.7330000000002</v>
      </c>
      <c r="W10" s="176">
        <v>4315.2169999999996</v>
      </c>
      <c r="X10" s="176">
        <v>6090.5730000000003</v>
      </c>
      <c r="Y10" s="176">
        <v>6137.4440800000002</v>
      </c>
      <c r="Z10" s="237">
        <v>4383.87731962</v>
      </c>
      <c r="AA10" s="239">
        <v>3393.5509999999999</v>
      </c>
      <c r="AB10" s="176">
        <v>3779.7420000000002</v>
      </c>
      <c r="AC10" s="176">
        <v>2238.549</v>
      </c>
      <c r="AD10" s="176">
        <v>4534.7359999999999</v>
      </c>
      <c r="AE10" s="176">
        <v>3572.62</v>
      </c>
      <c r="AF10" s="176">
        <v>4748.232</v>
      </c>
      <c r="AG10" s="176">
        <v>7073.4570000000003</v>
      </c>
      <c r="AH10" s="176">
        <v>4264.4309999999996</v>
      </c>
      <c r="AI10" s="238">
        <v>5603.4</v>
      </c>
    </row>
    <row r="11" spans="1:35" ht="25.5" customHeight="1" x14ac:dyDescent="0.15">
      <c r="B11" s="54"/>
      <c r="C11" s="55" t="s">
        <v>144</v>
      </c>
      <c r="D11" s="56">
        <v>10680.472688383999</v>
      </c>
      <c r="E11" s="58">
        <v>13050.613950000001</v>
      </c>
      <c r="F11" s="59">
        <v>7347.7221299999992</v>
      </c>
      <c r="G11" s="57">
        <v>24942.671812913999</v>
      </c>
      <c r="H11" s="56">
        <v>2335.0360000000001</v>
      </c>
      <c r="I11" s="190">
        <v>5324.9599999999991</v>
      </c>
      <c r="J11" s="58">
        <v>11165.002</v>
      </c>
      <c r="K11" s="57">
        <v>6117.6738129140003</v>
      </c>
      <c r="L11" s="56">
        <v>6417.6370000000006</v>
      </c>
      <c r="M11" s="58">
        <v>8026.6220000000003</v>
      </c>
      <c r="N11" s="57">
        <v>13291.326000000001</v>
      </c>
      <c r="O11" s="167">
        <v>295.69499999999999</v>
      </c>
      <c r="P11" s="59">
        <v>505.22500000000002</v>
      </c>
      <c r="Q11" s="59">
        <v>1534.116</v>
      </c>
      <c r="R11" s="176">
        <v>1294.077</v>
      </c>
      <c r="S11" s="176">
        <v>1538.2919999999999</v>
      </c>
      <c r="T11" s="176">
        <v>2492.5909999999999</v>
      </c>
      <c r="U11" s="176">
        <v>4506.2819999999992</v>
      </c>
      <c r="V11" s="176">
        <v>3107.8780000000002</v>
      </c>
      <c r="W11" s="176">
        <v>3550.8420000000001</v>
      </c>
      <c r="X11" s="176">
        <v>2720.701</v>
      </c>
      <c r="Y11" s="176">
        <v>2068.3625000000002</v>
      </c>
      <c r="Z11" s="237">
        <v>1328.6103129139999</v>
      </c>
      <c r="AA11" s="239">
        <v>3115.7939999999999</v>
      </c>
      <c r="AB11" s="176">
        <v>1220.0999999999999</v>
      </c>
      <c r="AC11" s="176">
        <v>2081.7429999999999</v>
      </c>
      <c r="AD11" s="176">
        <v>408.05900000000003</v>
      </c>
      <c r="AE11" s="176">
        <v>4510.8230000000003</v>
      </c>
      <c r="AF11" s="176">
        <v>3107.74</v>
      </c>
      <c r="AG11" s="176">
        <v>3439.145</v>
      </c>
      <c r="AH11" s="176">
        <v>3877.8670000000002</v>
      </c>
      <c r="AI11" s="238">
        <v>5974.3140000000003</v>
      </c>
    </row>
    <row r="12" spans="1:35" ht="25.5" customHeight="1" x14ac:dyDescent="0.15">
      <c r="B12" s="54"/>
      <c r="C12" s="55" t="s">
        <v>67</v>
      </c>
      <c r="D12" s="56">
        <v>1290.5831970919999</v>
      </c>
      <c r="E12" s="58">
        <v>3496.7027608449998</v>
      </c>
      <c r="F12" s="59">
        <v>3550.6206200000006</v>
      </c>
      <c r="G12" s="57">
        <v>3943.6258522880003</v>
      </c>
      <c r="H12" s="56">
        <v>1010.6199200000001</v>
      </c>
      <c r="I12" s="190">
        <v>697.75048000000004</v>
      </c>
      <c r="J12" s="58">
        <v>1438.5774799999999</v>
      </c>
      <c r="K12" s="57">
        <v>796.67797228799998</v>
      </c>
      <c r="L12" s="56">
        <v>1115.6410000000001</v>
      </c>
      <c r="M12" s="58">
        <v>1180.752</v>
      </c>
      <c r="N12" s="57">
        <v>1128.0229999999999</v>
      </c>
      <c r="O12" s="167">
        <v>392.47</v>
      </c>
      <c r="P12" s="59">
        <v>371.62172000000004</v>
      </c>
      <c r="Q12" s="59">
        <v>246.5282</v>
      </c>
      <c r="R12" s="176">
        <v>147.66695999999999</v>
      </c>
      <c r="S12" s="176">
        <v>278.83752000000004</v>
      </c>
      <c r="T12" s="176">
        <v>271.24599999999998</v>
      </c>
      <c r="U12" s="176">
        <v>492.25047999999998</v>
      </c>
      <c r="V12" s="176">
        <v>364.68</v>
      </c>
      <c r="W12" s="176">
        <v>581.64700000000005</v>
      </c>
      <c r="X12" s="176">
        <v>242.24199999999999</v>
      </c>
      <c r="Y12" s="176">
        <v>302.79700000000003</v>
      </c>
      <c r="Z12" s="237">
        <v>251.63897228799999</v>
      </c>
      <c r="AA12" s="239">
        <v>491.62200000000001</v>
      </c>
      <c r="AB12" s="176">
        <v>305.024</v>
      </c>
      <c r="AC12" s="176">
        <v>318.995</v>
      </c>
      <c r="AD12" s="176">
        <v>271.45999999999998</v>
      </c>
      <c r="AE12" s="176">
        <v>486.79300000000001</v>
      </c>
      <c r="AF12" s="176">
        <v>422.49900000000002</v>
      </c>
      <c r="AG12" s="176">
        <v>270.00400000000002</v>
      </c>
      <c r="AH12" s="176">
        <v>428.93099999999998</v>
      </c>
      <c r="AI12" s="238">
        <v>429.08800000000002</v>
      </c>
    </row>
    <row r="13" spans="1:35" ht="25.5" customHeight="1" x14ac:dyDescent="0.15">
      <c r="B13" s="54"/>
      <c r="C13" s="55" t="s">
        <v>100</v>
      </c>
      <c r="D13" s="56">
        <v>4661.8362087590003</v>
      </c>
      <c r="E13" s="58">
        <v>10377.375327</v>
      </c>
      <c r="F13" s="59">
        <v>3123.2937999999999</v>
      </c>
      <c r="G13" s="57">
        <v>3771.60844</v>
      </c>
      <c r="H13" s="56">
        <v>859.27299999999991</v>
      </c>
      <c r="I13" s="190">
        <v>1177.4445999999998</v>
      </c>
      <c r="J13" s="58">
        <v>508.37560000000008</v>
      </c>
      <c r="K13" s="57">
        <v>1226.5152400000002</v>
      </c>
      <c r="L13" s="56">
        <v>1482.6310000000001</v>
      </c>
      <c r="M13" s="58">
        <v>869.60099999999989</v>
      </c>
      <c r="N13" s="57">
        <v>872.23700000000008</v>
      </c>
      <c r="O13" s="167">
        <v>251.203</v>
      </c>
      <c r="P13" s="59">
        <v>279.55899999999997</v>
      </c>
      <c r="Q13" s="59">
        <v>328.51100000000002</v>
      </c>
      <c r="R13" s="176">
        <v>298.82799999999997</v>
      </c>
      <c r="S13" s="176">
        <v>301.37900000000002</v>
      </c>
      <c r="T13" s="176">
        <v>577.23759999999993</v>
      </c>
      <c r="U13" s="176">
        <v>138.95960000000002</v>
      </c>
      <c r="V13" s="176">
        <v>267.10900000000004</v>
      </c>
      <c r="W13" s="176">
        <v>102.307</v>
      </c>
      <c r="X13" s="176">
        <v>715.87800000000004</v>
      </c>
      <c r="Y13" s="176">
        <v>366.20534000000004</v>
      </c>
      <c r="Z13" s="237">
        <v>144.43189999999998</v>
      </c>
      <c r="AA13" s="239">
        <v>861.30100000000004</v>
      </c>
      <c r="AB13" s="176">
        <v>489.24599999999998</v>
      </c>
      <c r="AC13" s="176">
        <v>132.084</v>
      </c>
      <c r="AD13" s="176">
        <v>190.715</v>
      </c>
      <c r="AE13" s="176">
        <v>178.67599999999999</v>
      </c>
      <c r="AF13" s="176">
        <v>500.21</v>
      </c>
      <c r="AG13" s="176">
        <v>346.11099999999999</v>
      </c>
      <c r="AH13" s="176">
        <v>358.37799999999999</v>
      </c>
      <c r="AI13" s="238">
        <v>167.74799999999999</v>
      </c>
    </row>
    <row r="14" spans="1:35" ht="25.5" customHeight="1" x14ac:dyDescent="0.15">
      <c r="B14" s="54"/>
      <c r="C14" s="55" t="s">
        <v>101</v>
      </c>
      <c r="D14" s="56">
        <v>235.203</v>
      </c>
      <c r="E14" s="58">
        <v>150.66801000000001</v>
      </c>
      <c r="F14" s="59">
        <v>8.6245200000000004</v>
      </c>
      <c r="G14" s="57">
        <v>10.686450000000001</v>
      </c>
      <c r="H14" s="56">
        <v>0</v>
      </c>
      <c r="I14" s="190">
        <v>5.6304499999999997</v>
      </c>
      <c r="J14" s="58">
        <v>2.117</v>
      </c>
      <c r="K14" s="57">
        <v>2.9390000000000001</v>
      </c>
      <c r="L14" s="56" t="s">
        <v>50</v>
      </c>
      <c r="M14" s="58">
        <v>114.446</v>
      </c>
      <c r="N14" s="57">
        <v>2.5110000000000001</v>
      </c>
      <c r="O14" s="167" t="s">
        <v>50</v>
      </c>
      <c r="P14" s="59" t="s">
        <v>50</v>
      </c>
      <c r="Q14" s="59" t="s">
        <v>50</v>
      </c>
      <c r="R14" s="176" t="s">
        <v>50</v>
      </c>
      <c r="S14" s="176">
        <v>1.85745</v>
      </c>
      <c r="T14" s="176">
        <v>3.7730000000000001</v>
      </c>
      <c r="U14" s="176" t="s">
        <v>50</v>
      </c>
      <c r="V14" s="176">
        <v>2.117</v>
      </c>
      <c r="W14" s="176" t="s">
        <v>50</v>
      </c>
      <c r="X14" s="176" t="s">
        <v>50</v>
      </c>
      <c r="Y14" s="176">
        <v>1.49</v>
      </c>
      <c r="Z14" s="237">
        <v>1.4490000000000001</v>
      </c>
      <c r="AA14" s="239" t="s">
        <v>50</v>
      </c>
      <c r="AB14" s="176" t="s">
        <v>50</v>
      </c>
      <c r="AC14" s="176" t="s">
        <v>50</v>
      </c>
      <c r="AD14" s="176">
        <v>54.929000000000002</v>
      </c>
      <c r="AE14" s="176">
        <v>57.518000000000001</v>
      </c>
      <c r="AF14" s="176">
        <v>1.9990000000000001</v>
      </c>
      <c r="AG14" s="176">
        <v>0.72899999999999998</v>
      </c>
      <c r="AH14" s="176">
        <v>1.782</v>
      </c>
      <c r="AI14" s="238" t="s">
        <v>50</v>
      </c>
    </row>
    <row r="15" spans="1:35" ht="25.5" customHeight="1" x14ac:dyDescent="0.15">
      <c r="B15" s="54"/>
      <c r="C15" s="55" t="s">
        <v>80</v>
      </c>
      <c r="D15" s="56">
        <v>21.474999999999998</v>
      </c>
      <c r="E15" s="58">
        <v>189.68100000000001</v>
      </c>
      <c r="F15" s="59">
        <v>125.81200000000001</v>
      </c>
      <c r="G15" s="57">
        <v>3.0179999999999998</v>
      </c>
      <c r="H15" s="56">
        <v>0.1</v>
      </c>
      <c r="I15" s="190">
        <v>0.4</v>
      </c>
      <c r="J15" s="58">
        <v>1.218</v>
      </c>
      <c r="K15" s="57">
        <v>1.3</v>
      </c>
      <c r="L15" s="56">
        <v>0.36799999999999999</v>
      </c>
      <c r="M15" s="58">
        <v>105.616</v>
      </c>
      <c r="N15" s="57">
        <v>2.9409999999999998</v>
      </c>
      <c r="O15" s="167">
        <v>0.1</v>
      </c>
      <c r="P15" s="59" t="s">
        <v>50</v>
      </c>
      <c r="Q15" s="59" t="s">
        <v>50</v>
      </c>
      <c r="R15" s="176">
        <v>0.4</v>
      </c>
      <c r="S15" s="176" t="s">
        <v>50</v>
      </c>
      <c r="T15" s="176" t="s">
        <v>50</v>
      </c>
      <c r="U15" s="176">
        <v>0.4</v>
      </c>
      <c r="V15" s="176">
        <v>0.61799999999999999</v>
      </c>
      <c r="W15" s="176">
        <v>0.2</v>
      </c>
      <c r="X15" s="176">
        <v>1.3</v>
      </c>
      <c r="Y15" s="176" t="s">
        <v>50</v>
      </c>
      <c r="Z15" s="238" t="s">
        <v>50</v>
      </c>
      <c r="AA15" s="239">
        <v>0.29499999999999998</v>
      </c>
      <c r="AB15" s="176" t="s">
        <v>50</v>
      </c>
      <c r="AC15" s="176">
        <v>7.2999999999999995E-2</v>
      </c>
      <c r="AD15" s="176">
        <v>0.47799999999999998</v>
      </c>
      <c r="AE15" s="176">
        <v>0.53200000000000003</v>
      </c>
      <c r="AF15" s="176">
        <v>104.60599999999999</v>
      </c>
      <c r="AG15" s="176">
        <v>2.9209999999999998</v>
      </c>
      <c r="AH15" s="176">
        <v>0.02</v>
      </c>
      <c r="AI15" s="238" t="s">
        <v>50</v>
      </c>
    </row>
    <row r="16" spans="1:35" ht="25.5" customHeight="1" x14ac:dyDescent="0.15">
      <c r="B16" s="54"/>
      <c r="C16" s="55" t="s">
        <v>145</v>
      </c>
      <c r="D16" s="56">
        <v>2982.0819999999999</v>
      </c>
      <c r="E16" s="58">
        <v>367.69600000000003</v>
      </c>
      <c r="F16" s="59">
        <v>268.11899999999997</v>
      </c>
      <c r="G16" s="57">
        <v>53.536999999999999</v>
      </c>
      <c r="H16" s="56">
        <v>36.503</v>
      </c>
      <c r="I16" s="190">
        <v>9.1300000000000008</v>
      </c>
      <c r="J16" s="58">
        <v>5.9429999999999996</v>
      </c>
      <c r="K16" s="57">
        <v>1.9610000000000001</v>
      </c>
      <c r="L16" s="56">
        <v>8.9999999999999993E-3</v>
      </c>
      <c r="M16" s="58">
        <v>5.9000000000000004E-2</v>
      </c>
      <c r="N16" s="57">
        <v>5.2229999999999999</v>
      </c>
      <c r="O16" s="167">
        <v>36.503</v>
      </c>
      <c r="P16" s="59" t="s">
        <v>50</v>
      </c>
      <c r="Q16" s="59" t="s">
        <v>50</v>
      </c>
      <c r="R16" s="176" t="s">
        <v>50</v>
      </c>
      <c r="S16" s="176">
        <v>9.1300000000000008</v>
      </c>
      <c r="T16" s="176" t="s">
        <v>50</v>
      </c>
      <c r="U16" s="176" t="s">
        <v>50</v>
      </c>
      <c r="V16" s="176">
        <v>0</v>
      </c>
      <c r="W16" s="176">
        <v>5.9429999999999996</v>
      </c>
      <c r="X16" s="176">
        <v>1.9610000000000001</v>
      </c>
      <c r="Y16" s="176" t="s">
        <v>50</v>
      </c>
      <c r="Z16" s="238" t="s">
        <v>50</v>
      </c>
      <c r="AA16" s="239" t="s">
        <v>50</v>
      </c>
      <c r="AB16" s="176">
        <v>8.9999999999999993E-3</v>
      </c>
      <c r="AC16" s="176" t="s">
        <v>50</v>
      </c>
      <c r="AD16" s="176">
        <v>8.9999999999999993E-3</v>
      </c>
      <c r="AE16" s="176" t="s">
        <v>50</v>
      </c>
      <c r="AF16" s="176">
        <v>0.05</v>
      </c>
      <c r="AG16" s="176" t="s">
        <v>50</v>
      </c>
      <c r="AH16" s="176">
        <v>5.2229999999999999</v>
      </c>
      <c r="AI16" s="238" t="s">
        <v>50</v>
      </c>
    </row>
    <row r="17" spans="2:36" ht="25.5" customHeight="1" x14ac:dyDescent="0.15">
      <c r="B17" s="54"/>
      <c r="C17" s="55" t="s">
        <v>71</v>
      </c>
      <c r="D17" s="56">
        <v>2150.2809999999999</v>
      </c>
      <c r="E17" s="58">
        <v>717.30700000000002</v>
      </c>
      <c r="F17" s="59">
        <v>324.67199999999997</v>
      </c>
      <c r="G17" s="57">
        <v>5214.486508</v>
      </c>
      <c r="H17" s="56">
        <v>0</v>
      </c>
      <c r="I17" s="190">
        <v>1317.5529999999999</v>
      </c>
      <c r="J17" s="58">
        <v>1877.8119999999999</v>
      </c>
      <c r="K17" s="57">
        <v>2019.1215080000002</v>
      </c>
      <c r="L17" s="56">
        <v>537.05399999999997</v>
      </c>
      <c r="M17" s="58">
        <v>1413.35</v>
      </c>
      <c r="N17" s="57">
        <v>1303.192</v>
      </c>
      <c r="O17" s="167" t="s">
        <v>50</v>
      </c>
      <c r="P17" s="59" t="s">
        <v>50</v>
      </c>
      <c r="Q17" s="59" t="s">
        <v>50</v>
      </c>
      <c r="R17" s="176">
        <v>385.66899999999998</v>
      </c>
      <c r="S17" s="176">
        <v>592.00900000000001</v>
      </c>
      <c r="T17" s="176">
        <v>339.875</v>
      </c>
      <c r="U17" s="176">
        <v>631.71</v>
      </c>
      <c r="V17" s="176">
        <v>191.785</v>
      </c>
      <c r="W17" s="176">
        <v>1054.317</v>
      </c>
      <c r="X17" s="176">
        <v>885.59900000000005</v>
      </c>
      <c r="Y17" s="176">
        <v>219.70400000000001</v>
      </c>
      <c r="Z17" s="237">
        <v>913.81850800000007</v>
      </c>
      <c r="AA17" s="239">
        <v>303.58499999999998</v>
      </c>
      <c r="AB17" s="176">
        <v>129.011</v>
      </c>
      <c r="AC17" s="176">
        <v>104.458</v>
      </c>
      <c r="AD17" s="176">
        <v>212.548</v>
      </c>
      <c r="AE17" s="176">
        <v>852.74199999999996</v>
      </c>
      <c r="AF17" s="176">
        <v>348.06</v>
      </c>
      <c r="AG17" s="176">
        <v>245.56299999999999</v>
      </c>
      <c r="AH17" s="176">
        <v>590.88599999999997</v>
      </c>
      <c r="AI17" s="238">
        <v>466.74299999999999</v>
      </c>
    </row>
    <row r="18" spans="2:36" ht="25.5" customHeight="1" x14ac:dyDescent="0.15">
      <c r="B18" s="54"/>
      <c r="C18" s="55" t="s">
        <v>74</v>
      </c>
      <c r="D18" s="56">
        <v>1126.9262698329999</v>
      </c>
      <c r="E18" s="58">
        <v>2870.9841304800002</v>
      </c>
      <c r="F18" s="59">
        <v>4096.8110299999989</v>
      </c>
      <c r="G18" s="57">
        <v>2208.6596983999998</v>
      </c>
      <c r="H18" s="56">
        <v>612.48360000000002</v>
      </c>
      <c r="I18" s="190">
        <v>313.38684000000001</v>
      </c>
      <c r="J18" s="58">
        <v>789.20923999999991</v>
      </c>
      <c r="K18" s="57">
        <v>493.58001840000003</v>
      </c>
      <c r="L18" s="56">
        <v>263.548</v>
      </c>
      <c r="M18" s="58">
        <v>391.315</v>
      </c>
      <c r="N18" s="57">
        <v>823.32399999999996</v>
      </c>
      <c r="O18" s="167">
        <v>279.79500000000002</v>
      </c>
      <c r="P18" s="59">
        <v>279.79548000000005</v>
      </c>
      <c r="Q18" s="59">
        <v>52.893119999999996</v>
      </c>
      <c r="R18" s="176">
        <v>96.90728</v>
      </c>
      <c r="S18" s="176">
        <v>120.28955999999999</v>
      </c>
      <c r="T18" s="176">
        <v>96.19</v>
      </c>
      <c r="U18" s="176">
        <v>241.38623999999999</v>
      </c>
      <c r="V18" s="176">
        <v>204.13300000000001</v>
      </c>
      <c r="W18" s="176">
        <v>343.69</v>
      </c>
      <c r="X18" s="176">
        <v>116.342</v>
      </c>
      <c r="Y18" s="176">
        <v>78.989000000000004</v>
      </c>
      <c r="Z18" s="237">
        <v>298.24901840000001</v>
      </c>
      <c r="AA18" s="239">
        <v>75.888999999999996</v>
      </c>
      <c r="AB18" s="176">
        <v>125.175</v>
      </c>
      <c r="AC18" s="176">
        <v>62.484000000000002</v>
      </c>
      <c r="AD18" s="176">
        <v>200.31299999999999</v>
      </c>
      <c r="AE18" s="176">
        <v>70.355999999999995</v>
      </c>
      <c r="AF18" s="176">
        <v>120.646</v>
      </c>
      <c r="AG18" s="176">
        <v>359.904</v>
      </c>
      <c r="AH18" s="176">
        <v>324.678</v>
      </c>
      <c r="AI18" s="238">
        <v>138.74199999999999</v>
      </c>
    </row>
    <row r="19" spans="2:36" ht="25.5" customHeight="1" x14ac:dyDescent="0.15">
      <c r="B19" s="54"/>
      <c r="C19" s="55" t="s">
        <v>143</v>
      </c>
      <c r="D19" s="56">
        <v>235.66099999999997</v>
      </c>
      <c r="E19" s="58">
        <v>1355.335</v>
      </c>
      <c r="F19" s="59">
        <v>267.60699999999997</v>
      </c>
      <c r="G19" s="57">
        <v>149.40289999999999</v>
      </c>
      <c r="H19" s="56">
        <v>0</v>
      </c>
      <c r="I19" s="190">
        <v>0.29399999999999998</v>
      </c>
      <c r="J19" s="58">
        <v>148.75299999999999</v>
      </c>
      <c r="K19" s="57">
        <v>0.35589999999999999</v>
      </c>
      <c r="L19" s="56">
        <v>143.96600000000001</v>
      </c>
      <c r="M19" s="58">
        <v>0.6</v>
      </c>
      <c r="N19" s="57">
        <v>0.53</v>
      </c>
      <c r="O19" s="167" t="s">
        <v>50</v>
      </c>
      <c r="P19" s="59" t="s">
        <v>50</v>
      </c>
      <c r="Q19" s="59" t="s">
        <v>50</v>
      </c>
      <c r="R19" s="176" t="s">
        <v>50</v>
      </c>
      <c r="S19" s="176" t="s">
        <v>50</v>
      </c>
      <c r="T19" s="176">
        <v>0.29399999999999998</v>
      </c>
      <c r="U19" s="176">
        <v>148.74299999999999</v>
      </c>
      <c r="V19" s="176">
        <v>0.01</v>
      </c>
      <c r="W19" s="176" t="s">
        <v>50</v>
      </c>
      <c r="X19" s="176">
        <v>0.05</v>
      </c>
      <c r="Y19" s="176">
        <v>0.1</v>
      </c>
      <c r="Z19" s="237">
        <v>0.2059</v>
      </c>
      <c r="AA19" s="239" t="s">
        <v>50</v>
      </c>
      <c r="AB19" s="176" t="s">
        <v>50</v>
      </c>
      <c r="AC19" s="176">
        <v>143.96600000000001</v>
      </c>
      <c r="AD19" s="176" t="s">
        <v>50</v>
      </c>
      <c r="AE19" s="176" t="s">
        <v>50</v>
      </c>
      <c r="AF19" s="176">
        <v>0.6</v>
      </c>
      <c r="AG19" s="176">
        <v>0.03</v>
      </c>
      <c r="AH19" s="176" t="s">
        <v>50</v>
      </c>
      <c r="AI19" s="238">
        <v>0.5</v>
      </c>
    </row>
    <row r="20" spans="2:36" ht="25.5" customHeight="1" x14ac:dyDescent="0.15">
      <c r="B20" s="54"/>
      <c r="C20" s="55" t="s">
        <v>142</v>
      </c>
      <c r="D20" s="56">
        <v>5057.9372003839999</v>
      </c>
      <c r="E20" s="58">
        <v>4176.8614982199997</v>
      </c>
      <c r="F20" s="59">
        <v>4441.1150800000014</v>
      </c>
      <c r="G20" s="57">
        <v>7255.7932639899991</v>
      </c>
      <c r="H20" s="56">
        <v>489.81412</v>
      </c>
      <c r="I20" s="190">
        <v>886.03501999999992</v>
      </c>
      <c r="J20" s="58">
        <v>3476.3998000000001</v>
      </c>
      <c r="K20" s="57">
        <v>2403.5443239900001</v>
      </c>
      <c r="L20" s="56">
        <v>1975.8430000000001</v>
      </c>
      <c r="M20" s="58">
        <v>2350.7729999999997</v>
      </c>
      <c r="N20" s="57">
        <v>3067.3850000000002</v>
      </c>
      <c r="O20" s="167">
        <v>106.508</v>
      </c>
      <c r="P20" s="59">
        <v>225.26372000000001</v>
      </c>
      <c r="Q20" s="59">
        <v>158.04239999999999</v>
      </c>
      <c r="R20" s="176">
        <v>218.02295999999998</v>
      </c>
      <c r="S20" s="176">
        <v>235.20805999999999</v>
      </c>
      <c r="T20" s="176">
        <v>432.80399999999997</v>
      </c>
      <c r="U20" s="176">
        <v>1747.3997999999999</v>
      </c>
      <c r="V20" s="176">
        <v>610.55400000000009</v>
      </c>
      <c r="W20" s="176">
        <v>1118.4459999999999</v>
      </c>
      <c r="X20" s="176">
        <v>1234.3330000000001</v>
      </c>
      <c r="Y20" s="176">
        <v>640.13900000000001</v>
      </c>
      <c r="Z20" s="237">
        <v>529.07232398999997</v>
      </c>
      <c r="AA20" s="239">
        <v>536.06899999999996</v>
      </c>
      <c r="AB20" s="176">
        <v>584.53399999999999</v>
      </c>
      <c r="AC20" s="176">
        <v>855.24</v>
      </c>
      <c r="AD20" s="176">
        <v>656.28399999999999</v>
      </c>
      <c r="AE20" s="176">
        <v>1212.7929999999999</v>
      </c>
      <c r="AF20" s="176">
        <v>481.69600000000003</v>
      </c>
      <c r="AG20" s="176">
        <v>951.86300000000006</v>
      </c>
      <c r="AH20" s="176">
        <v>897.06700000000001</v>
      </c>
      <c r="AI20" s="238">
        <v>1218.4549999999999</v>
      </c>
    </row>
    <row r="21" spans="2:36" s="48" customFormat="1" ht="25.5" customHeight="1" x14ac:dyDescent="0.15">
      <c r="B21" s="60"/>
      <c r="C21" s="55" t="s">
        <v>83</v>
      </c>
      <c r="D21" s="56">
        <v>33117.435527908499</v>
      </c>
      <c r="E21" s="58">
        <v>5554.9079569219957</v>
      </c>
      <c r="F21" s="59">
        <v>3462.0126500000019</v>
      </c>
      <c r="G21" s="57">
        <v>10947.249923499996</v>
      </c>
      <c r="H21" s="56">
        <v>841.99531000000025</v>
      </c>
      <c r="I21" s="190">
        <v>1629.167179</v>
      </c>
      <c r="J21" s="58">
        <v>5133.2954</v>
      </c>
      <c r="K21" s="57">
        <v>3342.7920344999966</v>
      </c>
      <c r="L21" s="56">
        <v>3098.3110000000001</v>
      </c>
      <c r="M21" s="58">
        <v>3493.0240000000003</v>
      </c>
      <c r="N21" s="57">
        <v>3361.21</v>
      </c>
      <c r="O21" s="167">
        <v>179.41233999999957</v>
      </c>
      <c r="P21" s="59">
        <v>350.30277000000063</v>
      </c>
      <c r="Q21" s="59">
        <v>312.28020000000004</v>
      </c>
      <c r="R21" s="176">
        <v>274.161</v>
      </c>
      <c r="S21" s="176">
        <v>617.52457900000002</v>
      </c>
      <c r="T21" s="176">
        <v>737.48160000000007</v>
      </c>
      <c r="U21" s="176">
        <v>1482.0703999999998</v>
      </c>
      <c r="V21" s="176">
        <v>1931.546</v>
      </c>
      <c r="W21" s="176">
        <v>1719.6790000000001</v>
      </c>
      <c r="X21" s="176">
        <v>680.66199999999662</v>
      </c>
      <c r="Y21" s="176">
        <v>1178.462</v>
      </c>
      <c r="Z21" s="237">
        <v>1483.6680344999997</v>
      </c>
      <c r="AA21" s="239">
        <v>1364.7429999999999</v>
      </c>
      <c r="AB21" s="176">
        <v>744.15499999999997</v>
      </c>
      <c r="AC21" s="176">
        <v>989.41300000000001</v>
      </c>
      <c r="AD21" s="176">
        <v>1042.749</v>
      </c>
      <c r="AE21" s="176">
        <v>868.61200000000008</v>
      </c>
      <c r="AF21" s="176">
        <v>1581.663</v>
      </c>
      <c r="AG21" s="176">
        <v>917.4799999999999</v>
      </c>
      <c r="AH21" s="176">
        <v>991.64199999999994</v>
      </c>
      <c r="AI21" s="238">
        <v>1452.088</v>
      </c>
    </row>
    <row r="22" spans="2:36" s="48" customFormat="1" ht="25.5" customHeight="1" x14ac:dyDescent="0.15">
      <c r="B22" s="61"/>
      <c r="C22" s="62" t="s">
        <v>102</v>
      </c>
      <c r="D22" s="63">
        <v>176428.38868834052</v>
      </c>
      <c r="E22" s="65">
        <v>144103.19994463198</v>
      </c>
      <c r="F22" s="66">
        <v>117400.17169000002</v>
      </c>
      <c r="G22" s="66">
        <v>136017.839448157</v>
      </c>
      <c r="H22" s="63">
        <v>24003.33193</v>
      </c>
      <c r="I22" s="65">
        <v>28393.051138999999</v>
      </c>
      <c r="J22" s="65">
        <v>44839.70996</v>
      </c>
      <c r="K22" s="65">
        <v>38781.746419156996</v>
      </c>
      <c r="L22" s="63">
        <v>28255.563000000002</v>
      </c>
      <c r="M22" s="65">
        <v>35098.100999999995</v>
      </c>
      <c r="N22" s="64">
        <f t="shared" ref="N22" si="0">SUM(AG22:AI22)</f>
        <v>44935.824000000008</v>
      </c>
      <c r="O22" s="168">
        <v>6857.6073400000005</v>
      </c>
      <c r="P22" s="66">
        <v>7531.9430700000012</v>
      </c>
      <c r="Q22" s="66">
        <v>9613.7815200000005</v>
      </c>
      <c r="R22" s="177">
        <v>10530.065639999999</v>
      </c>
      <c r="S22" s="177">
        <v>7156.5669990000006</v>
      </c>
      <c r="T22" s="177">
        <v>10706.4185</v>
      </c>
      <c r="U22" s="177">
        <v>16416.817959999997</v>
      </c>
      <c r="V22" s="177">
        <v>13677.475000000002</v>
      </c>
      <c r="W22" s="177">
        <v>14745.417000000003</v>
      </c>
      <c r="X22" s="177">
        <v>14506.654999999997</v>
      </c>
      <c r="Y22" s="177">
        <v>13139.744979999998</v>
      </c>
      <c r="Z22" s="172">
        <v>11135.346439157</v>
      </c>
      <c r="AA22" s="233">
        <v>11068.506999999998</v>
      </c>
      <c r="AB22" s="177">
        <v>8549.9430000000011</v>
      </c>
      <c r="AC22" s="177">
        <v>8637.1129999999994</v>
      </c>
      <c r="AD22" s="177">
        <v>8837.0859999999993</v>
      </c>
      <c r="AE22" s="177">
        <v>13863.749</v>
      </c>
      <c r="AF22" s="177">
        <v>12397.266</v>
      </c>
      <c r="AG22" s="177">
        <v>14810.193000000003</v>
      </c>
      <c r="AH22" s="177">
        <v>13397.851999999999</v>
      </c>
      <c r="AI22" s="263">
        <v>16727.779000000002</v>
      </c>
      <c r="AJ22" s="256"/>
    </row>
    <row r="23" spans="2:36" ht="17.25" customHeight="1" x14ac:dyDescent="0.15">
      <c r="C23" s="9" t="s">
        <v>94</v>
      </c>
      <c r="K23" s="53"/>
      <c r="L23" s="53"/>
      <c r="M23" s="53"/>
      <c r="N23" s="58"/>
    </row>
    <row r="24" spans="2:36" ht="8.25" customHeight="1" x14ac:dyDescent="0.15">
      <c r="C24" s="9" t="s">
        <v>30</v>
      </c>
      <c r="F24" s="53"/>
      <c r="G24" s="53"/>
      <c r="H24" s="53"/>
      <c r="I24" s="53"/>
      <c r="J24" s="53"/>
      <c r="K24" s="53"/>
      <c r="L24" s="53"/>
      <c r="M24" s="53"/>
      <c r="N24" s="58"/>
      <c r="O24" s="53"/>
    </row>
    <row r="25" spans="2:36" ht="9.75" customHeight="1" x14ac:dyDescent="0.15">
      <c r="C25" s="39" t="s">
        <v>31</v>
      </c>
      <c r="N25" s="58"/>
      <c r="O25" s="53"/>
      <c r="P25" s="53"/>
    </row>
    <row r="26" spans="2:36" ht="8.25" customHeight="1" x14ac:dyDescent="0.15">
      <c r="C26" s="39" t="s">
        <v>34</v>
      </c>
      <c r="N26" s="58"/>
      <c r="P26" s="53"/>
      <c r="R26" s="53"/>
      <c r="AA26" s="53"/>
    </row>
    <row r="27" spans="2:36" ht="11.25" customHeight="1" x14ac:dyDescent="0.15">
      <c r="C27" s="39" t="s">
        <v>35</v>
      </c>
      <c r="N27" s="58"/>
      <c r="U27" s="53"/>
    </row>
    <row r="28" spans="2:36" ht="10.5" customHeight="1" x14ac:dyDescent="0.15">
      <c r="C28" s="39" t="s">
        <v>37</v>
      </c>
      <c r="N28" s="58"/>
      <c r="U28" s="53"/>
    </row>
    <row r="29" spans="2:36" ht="11.25" customHeight="1" x14ac:dyDescent="0.15">
      <c r="C29" s="41" t="s">
        <v>59</v>
      </c>
      <c r="N29" s="58"/>
    </row>
    <row r="30" spans="2:36" ht="12.75" x14ac:dyDescent="0.2">
      <c r="Q30" s="147"/>
    </row>
  </sheetData>
  <mergeCells count="9">
    <mergeCell ref="D4:M4"/>
    <mergeCell ref="C6:C8"/>
    <mergeCell ref="H7:K7"/>
    <mergeCell ref="O7:Z7"/>
    <mergeCell ref="D6:G7"/>
    <mergeCell ref="O6:AI6"/>
    <mergeCell ref="AA7:AI7"/>
    <mergeCell ref="H6:N6"/>
    <mergeCell ref="L7:N7"/>
  </mergeCells>
  <printOptions horizontalCentered="1"/>
  <pageMargins left="0.16" right="0.18" top="0.38" bottom="0.38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pane ySplit="13" topLeftCell="A14" activePane="bottomLeft" state="frozen"/>
      <selection pane="bottomLeft" activeCell="I34" sqref="I34"/>
    </sheetView>
  </sheetViews>
  <sheetFormatPr defaultRowHeight="12.75" x14ac:dyDescent="0.2"/>
  <cols>
    <col min="1" max="1" width="6.85546875" style="4" customWidth="1"/>
    <col min="2" max="2" width="8.85546875" style="4" customWidth="1"/>
    <col min="3" max="3" width="10.28515625" style="4" customWidth="1"/>
    <col min="4" max="4" width="8.28515625" style="4" customWidth="1"/>
    <col min="5" max="5" width="10" style="4" customWidth="1"/>
    <col min="6" max="6" width="12.5703125" style="4" bestFit="1" customWidth="1"/>
    <col min="7" max="7" width="12.85546875" style="4" bestFit="1" customWidth="1"/>
    <col min="8" max="8" width="10.85546875" style="4" customWidth="1"/>
    <col min="9" max="9" width="8.7109375" style="4" customWidth="1"/>
    <col min="10" max="10" width="11.5703125" style="4" bestFit="1" customWidth="1"/>
    <col min="11" max="11" width="9.42578125" style="4" customWidth="1"/>
    <col min="12" max="13" width="11.5703125" style="4" bestFit="1" customWidth="1"/>
    <col min="14" max="16384" width="9.140625" style="4"/>
  </cols>
  <sheetData>
    <row r="1" spans="1:13" ht="15.75" x14ac:dyDescent="0.25">
      <c r="A1" s="1" t="s">
        <v>107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x14ac:dyDescent="0.25">
      <c r="A2" s="5" t="s">
        <v>39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63.75" x14ac:dyDescent="0.2">
      <c r="A3" s="292" t="s">
        <v>2</v>
      </c>
      <c r="B3" s="293"/>
      <c r="C3" s="169" t="s">
        <v>3</v>
      </c>
      <c r="D3" s="169" t="s">
        <v>40</v>
      </c>
      <c r="E3" s="169" t="s">
        <v>41</v>
      </c>
      <c r="F3" s="169" t="s">
        <v>42</v>
      </c>
      <c r="G3" s="169" t="s">
        <v>43</v>
      </c>
      <c r="H3" s="169" t="s">
        <v>44</v>
      </c>
      <c r="I3" s="169" t="s">
        <v>45</v>
      </c>
      <c r="J3" s="178" t="s">
        <v>46</v>
      </c>
      <c r="K3" s="214" t="s">
        <v>47</v>
      </c>
      <c r="L3" s="188" t="s">
        <v>48</v>
      </c>
      <c r="M3" s="114" t="s">
        <v>49</v>
      </c>
    </row>
    <row r="4" spans="1:13" hidden="1" x14ac:dyDescent="0.2">
      <c r="A4" s="296">
        <v>2001</v>
      </c>
      <c r="B4" s="297"/>
      <c r="C4" s="118">
        <v>472759</v>
      </c>
      <c r="D4" s="118">
        <v>109883</v>
      </c>
      <c r="E4" s="118">
        <v>3852</v>
      </c>
      <c r="F4" s="118">
        <v>7468</v>
      </c>
      <c r="G4" s="118">
        <v>58996</v>
      </c>
      <c r="H4" s="118">
        <v>1424</v>
      </c>
      <c r="I4" s="118">
        <v>36410</v>
      </c>
      <c r="J4" s="118">
        <v>90879</v>
      </c>
      <c r="K4" s="118">
        <v>127</v>
      </c>
      <c r="L4" s="118">
        <v>36397</v>
      </c>
      <c r="M4" s="137">
        <v>122</v>
      </c>
    </row>
    <row r="5" spans="1:13" hidden="1" x14ac:dyDescent="0.2">
      <c r="A5" s="296">
        <v>2002</v>
      </c>
      <c r="B5" s="297"/>
      <c r="C5" s="118">
        <v>447464.85</v>
      </c>
      <c r="D5" s="118">
        <v>115035.45600000001</v>
      </c>
      <c r="E5" s="118">
        <v>4063.4920000000002</v>
      </c>
      <c r="F5" s="118">
        <v>7392.4250000000002</v>
      </c>
      <c r="G5" s="118">
        <v>58102.57</v>
      </c>
      <c r="H5" s="118">
        <v>2191.4639999999999</v>
      </c>
      <c r="I5" s="118">
        <v>31985.137999999999</v>
      </c>
      <c r="J5" s="118">
        <v>88817.08</v>
      </c>
      <c r="K5" s="118">
        <v>99315.199999999997</v>
      </c>
      <c r="L5" s="118">
        <v>39897.152000000002</v>
      </c>
      <c r="M5" s="117">
        <v>664.87300000000005</v>
      </c>
    </row>
    <row r="6" spans="1:13" hidden="1" x14ac:dyDescent="0.2">
      <c r="A6" s="296">
        <v>2003</v>
      </c>
      <c r="B6" s="297"/>
      <c r="C6" s="118">
        <v>450290.63</v>
      </c>
      <c r="D6" s="118">
        <v>117315.61</v>
      </c>
      <c r="E6" s="118">
        <v>4417.076</v>
      </c>
      <c r="F6" s="118">
        <v>9229.3960000000006</v>
      </c>
      <c r="G6" s="118">
        <v>60718.851000000002</v>
      </c>
      <c r="H6" s="118">
        <v>2114.7080000000001</v>
      </c>
      <c r="I6" s="118">
        <v>32226.866999999998</v>
      </c>
      <c r="J6" s="118">
        <v>86077.879000000001</v>
      </c>
      <c r="K6" s="118">
        <v>95253.184999999998</v>
      </c>
      <c r="L6" s="118">
        <v>42933.336000000003</v>
      </c>
      <c r="M6" s="117">
        <v>3.722</v>
      </c>
    </row>
    <row r="7" spans="1:13" hidden="1" x14ac:dyDescent="0.2">
      <c r="A7" s="296">
        <v>2004</v>
      </c>
      <c r="B7" s="297"/>
      <c r="C7" s="118">
        <v>583264.48899999994</v>
      </c>
      <c r="D7" s="118">
        <v>128820.501</v>
      </c>
      <c r="E7" s="118">
        <v>5403.924</v>
      </c>
      <c r="F7" s="118">
        <v>13615.865</v>
      </c>
      <c r="G7" s="118">
        <v>83145.994999999995</v>
      </c>
      <c r="H7" s="118">
        <v>2316.9560000000001</v>
      </c>
      <c r="I7" s="118">
        <v>36245.442999999999</v>
      </c>
      <c r="J7" s="118">
        <v>138053.51</v>
      </c>
      <c r="K7" s="118">
        <v>107402.52</v>
      </c>
      <c r="L7" s="118">
        <v>68259.774999999994</v>
      </c>
      <c r="M7" s="117" t="s">
        <v>50</v>
      </c>
    </row>
    <row r="8" spans="1:13" hidden="1" x14ac:dyDescent="0.2">
      <c r="A8" s="296">
        <v>2005</v>
      </c>
      <c r="B8" s="297"/>
      <c r="C8" s="118">
        <v>647401.28200000001</v>
      </c>
      <c r="D8" s="118">
        <v>130367.891</v>
      </c>
      <c r="E8" s="118">
        <v>5420.9409999999998</v>
      </c>
      <c r="F8" s="118">
        <v>17259.77</v>
      </c>
      <c r="G8" s="118">
        <v>99733.823999999993</v>
      </c>
      <c r="H8" s="118">
        <v>2842.2249999999999</v>
      </c>
      <c r="I8" s="118">
        <v>40485.980000000003</v>
      </c>
      <c r="J8" s="118">
        <v>169078.26800000001</v>
      </c>
      <c r="K8" s="118">
        <v>111365.31</v>
      </c>
      <c r="L8" s="118">
        <v>70723.91</v>
      </c>
      <c r="M8" s="117">
        <v>123.163</v>
      </c>
    </row>
    <row r="9" spans="1:13" hidden="1" x14ac:dyDescent="0.2">
      <c r="A9" s="296">
        <v>2006</v>
      </c>
      <c r="B9" s="297"/>
      <c r="C9" s="118">
        <v>764454.61800000002</v>
      </c>
      <c r="D9" s="118">
        <v>141432.81</v>
      </c>
      <c r="E9" s="118">
        <v>7345.8590000000004</v>
      </c>
      <c r="F9" s="118">
        <v>16583.454000000002</v>
      </c>
      <c r="G9" s="118">
        <v>120884.88800000001</v>
      </c>
      <c r="H9" s="118">
        <v>2955.8330000000001</v>
      </c>
      <c r="I9" s="118">
        <v>42416.699000000001</v>
      </c>
      <c r="J9" s="118">
        <v>168383.32800000001</v>
      </c>
      <c r="K9" s="118">
        <v>182460.641</v>
      </c>
      <c r="L9" s="118">
        <v>81872.228000000003</v>
      </c>
      <c r="M9" s="117">
        <v>118.878</v>
      </c>
    </row>
    <row r="10" spans="1:13" hidden="1" x14ac:dyDescent="0.2">
      <c r="A10" s="296">
        <v>2007</v>
      </c>
      <c r="B10" s="297"/>
      <c r="C10" s="118">
        <v>694238.93099999998</v>
      </c>
      <c r="D10" s="118">
        <v>161321.421</v>
      </c>
      <c r="E10" s="118">
        <v>8455.1790000000001</v>
      </c>
      <c r="F10" s="118">
        <v>19030.169999999998</v>
      </c>
      <c r="G10" s="118">
        <v>129021.641</v>
      </c>
      <c r="H10" s="118">
        <v>3077.7280000000001</v>
      </c>
      <c r="I10" s="118">
        <v>43000.618999999999</v>
      </c>
      <c r="J10" s="118">
        <v>137998.44500000001</v>
      </c>
      <c r="K10" s="118">
        <v>121570.054</v>
      </c>
      <c r="L10" s="118">
        <v>70051.112999999998</v>
      </c>
      <c r="M10" s="117">
        <v>712.56100000000004</v>
      </c>
    </row>
    <row r="11" spans="1:13" hidden="1" x14ac:dyDescent="0.2">
      <c r="A11" s="296">
        <v>2008</v>
      </c>
      <c r="B11" s="297"/>
      <c r="C11" s="113">
        <v>762400.41700000002</v>
      </c>
      <c r="D11" s="113">
        <v>181929.323</v>
      </c>
      <c r="E11" s="113">
        <v>7457.0870000000004</v>
      </c>
      <c r="F11" s="113">
        <v>18505.743999999999</v>
      </c>
      <c r="G11" s="113">
        <v>180315.576</v>
      </c>
      <c r="H11" s="113">
        <v>5828.3969999999999</v>
      </c>
      <c r="I11" s="113">
        <v>53151.392999999996</v>
      </c>
      <c r="J11" s="113">
        <v>136307.20499999999</v>
      </c>
      <c r="K11" s="113">
        <v>101296.41899999999</v>
      </c>
      <c r="L11" s="113">
        <v>77603.764999999999</v>
      </c>
      <c r="M11" s="116">
        <v>5.508</v>
      </c>
    </row>
    <row r="12" spans="1:13" hidden="1" x14ac:dyDescent="0.2">
      <c r="A12" s="294">
        <v>2009</v>
      </c>
      <c r="B12" s="295"/>
      <c r="C12" s="113">
        <v>620667.09100000001</v>
      </c>
      <c r="D12" s="113">
        <v>178797.05</v>
      </c>
      <c r="E12" s="113">
        <v>8526.8320000000003</v>
      </c>
      <c r="F12" s="113">
        <v>15567.093999999999</v>
      </c>
      <c r="G12" s="113">
        <v>115299.599</v>
      </c>
      <c r="H12" s="113">
        <v>3351.15</v>
      </c>
      <c r="I12" s="113">
        <v>43159.392</v>
      </c>
      <c r="J12" s="113">
        <v>106254.264</v>
      </c>
      <c r="K12" s="113">
        <v>103120.94899999999</v>
      </c>
      <c r="L12" s="113">
        <v>46590.743999999999</v>
      </c>
      <c r="M12" s="116">
        <v>1.7000000000000001E-2</v>
      </c>
    </row>
    <row r="13" spans="1:13" hidden="1" x14ac:dyDescent="0.2">
      <c r="A13" s="294">
        <v>2010</v>
      </c>
      <c r="B13" s="295"/>
      <c r="C13" s="113">
        <v>786362.06299999997</v>
      </c>
      <c r="D13" s="113">
        <v>178798.389</v>
      </c>
      <c r="E13" s="113">
        <v>9577.4809999999998</v>
      </c>
      <c r="F13" s="113">
        <v>22127.006000000001</v>
      </c>
      <c r="G13" s="113">
        <v>138059.446</v>
      </c>
      <c r="H13" s="113">
        <v>4453.8500000000004</v>
      </c>
      <c r="I13" s="113">
        <v>48611.084000000003</v>
      </c>
      <c r="J13" s="113">
        <v>130398.075</v>
      </c>
      <c r="K13" s="113">
        <v>189579.48300000001</v>
      </c>
      <c r="L13" s="113">
        <v>64102.565999999999</v>
      </c>
      <c r="M13" s="116">
        <v>654.68299999999999</v>
      </c>
    </row>
    <row r="14" spans="1:13" x14ac:dyDescent="0.2">
      <c r="A14" s="294">
        <v>2011</v>
      </c>
      <c r="B14" s="295"/>
      <c r="C14" s="113">
        <v>805751.71799999999</v>
      </c>
      <c r="D14" s="113">
        <v>193692.21</v>
      </c>
      <c r="E14" s="113">
        <v>9964.6929999999993</v>
      </c>
      <c r="F14" s="113">
        <v>23472.152999999998</v>
      </c>
      <c r="G14" s="113">
        <v>170299.13399999999</v>
      </c>
      <c r="H14" s="113">
        <v>5340.1480000000001</v>
      </c>
      <c r="I14" s="113">
        <v>46862.481</v>
      </c>
      <c r="J14" s="113">
        <v>122751.944</v>
      </c>
      <c r="K14" s="113">
        <v>173194.70300000001</v>
      </c>
      <c r="L14" s="113">
        <v>56360.014000000003</v>
      </c>
      <c r="M14" s="116">
        <v>3814.2379999999998</v>
      </c>
    </row>
    <row r="15" spans="1:13" x14ac:dyDescent="0.2">
      <c r="A15" s="294">
        <v>2012</v>
      </c>
      <c r="B15" s="295"/>
      <c r="C15" s="113">
        <v>791973.80200000003</v>
      </c>
      <c r="D15" s="113">
        <v>202861.41200000001</v>
      </c>
      <c r="E15" s="113">
        <v>10161.41</v>
      </c>
      <c r="F15" s="113">
        <v>23921.087</v>
      </c>
      <c r="G15" s="113">
        <v>179846.005</v>
      </c>
      <c r="H15" s="113">
        <v>3424.105</v>
      </c>
      <c r="I15" s="113">
        <v>48500.216999999997</v>
      </c>
      <c r="J15" s="113">
        <v>123730.66800000001</v>
      </c>
      <c r="K15" s="113">
        <v>132605.717</v>
      </c>
      <c r="L15" s="113">
        <v>64792.860999999997</v>
      </c>
      <c r="M15" s="116">
        <v>2130.3200000000002</v>
      </c>
    </row>
    <row r="16" spans="1:13" x14ac:dyDescent="0.2">
      <c r="A16" s="294">
        <v>2013</v>
      </c>
      <c r="B16" s="295"/>
      <c r="C16" s="113">
        <v>851292.15399999998</v>
      </c>
      <c r="D16" s="113">
        <v>218036.74400000001</v>
      </c>
      <c r="E16" s="113">
        <v>10596.459000000001</v>
      </c>
      <c r="F16" s="113">
        <v>29164.266000000003</v>
      </c>
      <c r="G16" s="113">
        <v>187138.68799999999</v>
      </c>
      <c r="H16" s="113">
        <v>3497.2460000000001</v>
      </c>
      <c r="I16" s="113">
        <v>54433.697</v>
      </c>
      <c r="J16" s="113">
        <v>136335.639</v>
      </c>
      <c r="K16" s="113">
        <v>136353.83900000001</v>
      </c>
      <c r="L16" s="113">
        <v>75452.381999999998</v>
      </c>
      <c r="M16" s="116">
        <v>283.19400000000002</v>
      </c>
    </row>
    <row r="17" spans="1:13" ht="15" customHeight="1" x14ac:dyDescent="0.2">
      <c r="A17" s="294">
        <v>2014</v>
      </c>
      <c r="B17" s="295"/>
      <c r="C17" s="113">
        <v>895325.98099999991</v>
      </c>
      <c r="D17" s="113">
        <v>204677.36300000001</v>
      </c>
      <c r="E17" s="113">
        <v>8107.0109999999995</v>
      </c>
      <c r="F17" s="113">
        <v>25341.795000000002</v>
      </c>
      <c r="G17" s="113">
        <v>216581.60700000002</v>
      </c>
      <c r="H17" s="113">
        <v>4496.1570000000002</v>
      </c>
      <c r="I17" s="113">
        <v>62018.377</v>
      </c>
      <c r="J17" s="113">
        <v>131926.74</v>
      </c>
      <c r="K17" s="113">
        <v>150072.353</v>
      </c>
      <c r="L17" s="113">
        <v>90601.433000000005</v>
      </c>
      <c r="M17" s="116">
        <v>1503.1450000000002</v>
      </c>
    </row>
    <row r="18" spans="1:13" ht="15" customHeight="1" x14ac:dyDescent="0.2">
      <c r="A18" s="294">
        <v>2015</v>
      </c>
      <c r="B18" s="295"/>
      <c r="C18" s="113">
        <v>855389.66299999994</v>
      </c>
      <c r="D18" s="113">
        <v>214576.429</v>
      </c>
      <c r="E18" s="113">
        <v>10140.502</v>
      </c>
      <c r="F18" s="113">
        <v>20135.986000000001</v>
      </c>
      <c r="G18" s="113">
        <v>126996.27600000001</v>
      </c>
      <c r="H18" s="113">
        <v>4834.5540000000001</v>
      </c>
      <c r="I18" s="113">
        <v>68999.926999999996</v>
      </c>
      <c r="J18" s="113">
        <v>151598.76999999999</v>
      </c>
      <c r="K18" s="113">
        <v>157331.76699999999</v>
      </c>
      <c r="L18" s="113">
        <v>100721.54800000001</v>
      </c>
      <c r="M18" s="116">
        <v>53.904000000000003</v>
      </c>
    </row>
    <row r="19" spans="1:13" ht="13.5" customHeight="1" x14ac:dyDescent="0.2">
      <c r="A19" s="299">
        <v>2014</v>
      </c>
      <c r="B19" s="107" t="s">
        <v>51</v>
      </c>
      <c r="C19" s="113">
        <v>201820.92300000001</v>
      </c>
      <c r="D19" s="113">
        <v>42674.298000000003</v>
      </c>
      <c r="E19" s="113">
        <v>1728.806</v>
      </c>
      <c r="F19" s="113">
        <v>4424.6090000000004</v>
      </c>
      <c r="G19" s="113">
        <v>62924.78</v>
      </c>
      <c r="H19" s="113">
        <v>1350.2739999999999</v>
      </c>
      <c r="I19" s="113">
        <v>13203.41</v>
      </c>
      <c r="J19" s="113">
        <v>29219.091</v>
      </c>
      <c r="K19" s="113">
        <v>28223.905999999999</v>
      </c>
      <c r="L19" s="113">
        <v>18070.201999999997</v>
      </c>
      <c r="M19" s="116">
        <v>1.5469999999999999</v>
      </c>
    </row>
    <row r="20" spans="1:13" ht="13.5" customHeight="1" x14ac:dyDescent="0.2">
      <c r="A20" s="299"/>
      <c r="B20" s="107" t="s">
        <v>52</v>
      </c>
      <c r="C20" s="113">
        <v>218223.334</v>
      </c>
      <c r="D20" s="113">
        <v>48843.718000000001</v>
      </c>
      <c r="E20" s="113">
        <v>1231.9670000000001</v>
      </c>
      <c r="F20" s="113">
        <v>6333.6279999999997</v>
      </c>
      <c r="G20" s="113">
        <v>54311.349000000002</v>
      </c>
      <c r="H20" s="113">
        <v>848.93799999999999</v>
      </c>
      <c r="I20" s="113">
        <v>14380.333000000001</v>
      </c>
      <c r="J20" s="113">
        <v>29196.701000000001</v>
      </c>
      <c r="K20" s="113">
        <v>39771.812000000005</v>
      </c>
      <c r="L20" s="113">
        <v>21834.117000000002</v>
      </c>
      <c r="M20" s="116">
        <v>1470.7710000000002</v>
      </c>
    </row>
    <row r="21" spans="1:13" ht="13.5" customHeight="1" x14ac:dyDescent="0.2">
      <c r="A21" s="299"/>
      <c r="B21" s="106" t="s">
        <v>53</v>
      </c>
      <c r="C21" s="113">
        <v>246872.87699999998</v>
      </c>
      <c r="D21" s="113">
        <v>56940.226000000002</v>
      </c>
      <c r="E21" s="113">
        <v>3013.895</v>
      </c>
      <c r="F21" s="113">
        <v>7714.0020000000004</v>
      </c>
      <c r="G21" s="113">
        <v>50271.919000000002</v>
      </c>
      <c r="H21" s="113">
        <v>1003.933</v>
      </c>
      <c r="I21" s="113">
        <v>16908.606</v>
      </c>
      <c r="J21" s="113">
        <v>36196.413</v>
      </c>
      <c r="K21" s="113">
        <v>48365.629000000001</v>
      </c>
      <c r="L21" s="113">
        <v>26448.314000000002</v>
      </c>
      <c r="M21" s="116">
        <v>9.94</v>
      </c>
    </row>
    <row r="22" spans="1:13" ht="13.5" customHeight="1" x14ac:dyDescent="0.2">
      <c r="A22" s="299"/>
      <c r="B22" s="107" t="s">
        <v>54</v>
      </c>
      <c r="C22" s="113">
        <v>228408.84699999998</v>
      </c>
      <c r="D22" s="113">
        <v>56219.120999999999</v>
      </c>
      <c r="E22" s="113">
        <v>2132.3429999999998</v>
      </c>
      <c r="F22" s="113">
        <v>6869.5559999999996</v>
      </c>
      <c r="G22" s="113">
        <v>49073.559000000001</v>
      </c>
      <c r="H22" s="113">
        <v>1293.0120000000002</v>
      </c>
      <c r="I22" s="113">
        <v>17526.027999999998</v>
      </c>
      <c r="J22" s="113">
        <v>37314.534999999996</v>
      </c>
      <c r="K22" s="113">
        <v>33711.006000000001</v>
      </c>
      <c r="L22" s="113">
        <v>24248.799999999999</v>
      </c>
      <c r="M22" s="116">
        <v>20.887</v>
      </c>
    </row>
    <row r="23" spans="1:13" ht="13.5" customHeight="1" x14ac:dyDescent="0.2">
      <c r="A23" s="299">
        <v>2015</v>
      </c>
      <c r="B23" s="107" t="s">
        <v>51</v>
      </c>
      <c r="C23" s="113">
        <v>202663.788</v>
      </c>
      <c r="D23" s="113">
        <v>46215.203000000001</v>
      </c>
      <c r="E23" s="113">
        <v>1969.912</v>
      </c>
      <c r="F23" s="113">
        <v>4067.0470000000005</v>
      </c>
      <c r="G23" s="113">
        <v>20976.153000000002</v>
      </c>
      <c r="H23" s="113">
        <v>2294.127</v>
      </c>
      <c r="I23" s="113">
        <v>18111.968999999997</v>
      </c>
      <c r="J23" s="113">
        <v>39530.368999999999</v>
      </c>
      <c r="K23" s="113">
        <v>42856.687999999995</v>
      </c>
      <c r="L23" s="113">
        <v>26642.32</v>
      </c>
      <c r="M23" s="116" t="s">
        <v>50</v>
      </c>
    </row>
    <row r="24" spans="1:13" ht="13.5" customHeight="1" x14ac:dyDescent="0.2">
      <c r="A24" s="299"/>
      <c r="B24" s="107" t="s">
        <v>52</v>
      </c>
      <c r="C24" s="113">
        <v>202557.03699999998</v>
      </c>
      <c r="D24" s="113">
        <v>56487.116000000002</v>
      </c>
      <c r="E24" s="113">
        <v>3208.933</v>
      </c>
      <c r="F24" s="113">
        <v>3342.4570000000003</v>
      </c>
      <c r="G24" s="113">
        <v>35336.092000000004</v>
      </c>
      <c r="H24" s="113">
        <v>1107.0029999999999</v>
      </c>
      <c r="I24" s="113">
        <v>15491.634999999998</v>
      </c>
      <c r="J24" s="113">
        <v>37104.928</v>
      </c>
      <c r="K24" s="113">
        <v>29392.919000000002</v>
      </c>
      <c r="L24" s="113">
        <v>21041.82</v>
      </c>
      <c r="M24" s="116">
        <v>44.134</v>
      </c>
    </row>
    <row r="25" spans="1:13" ht="13.5" customHeight="1" x14ac:dyDescent="0.2">
      <c r="A25" s="299"/>
      <c r="B25" s="106" t="s">
        <v>53</v>
      </c>
      <c r="C25" s="113">
        <v>222818.35100000002</v>
      </c>
      <c r="D25" s="113">
        <v>53482.488999999994</v>
      </c>
      <c r="E25" s="113">
        <v>2269.37</v>
      </c>
      <c r="F25" s="113">
        <v>6285.8730000000005</v>
      </c>
      <c r="G25" s="113">
        <v>35875.881000000001</v>
      </c>
      <c r="H25" s="113">
        <v>852.601</v>
      </c>
      <c r="I25" s="113">
        <v>17419.998999999996</v>
      </c>
      <c r="J25" s="113">
        <v>35052.362000000001</v>
      </c>
      <c r="K25" s="113">
        <v>45007.139000000003</v>
      </c>
      <c r="L25" s="113">
        <v>26569.248000000003</v>
      </c>
      <c r="M25" s="116">
        <v>3.3889999999999998</v>
      </c>
    </row>
    <row r="26" spans="1:13" ht="13.5" customHeight="1" x14ac:dyDescent="0.2">
      <c r="A26" s="299"/>
      <c r="B26" s="106" t="s">
        <v>54</v>
      </c>
      <c r="C26" s="113">
        <v>227350.48700000002</v>
      </c>
      <c r="D26" s="113">
        <v>58391.620999999999</v>
      </c>
      <c r="E26" s="113">
        <v>2692.2870000000003</v>
      </c>
      <c r="F26" s="113">
        <v>6440.6090000000004</v>
      </c>
      <c r="G26" s="113">
        <v>34808.15</v>
      </c>
      <c r="H26" s="113">
        <v>580.82299999999998</v>
      </c>
      <c r="I26" s="113">
        <v>17976.324000000001</v>
      </c>
      <c r="J26" s="113">
        <v>39911.111000000004</v>
      </c>
      <c r="K26" s="113">
        <v>40075.021000000001</v>
      </c>
      <c r="L26" s="113">
        <v>26468.159999999996</v>
      </c>
      <c r="M26" s="116">
        <v>6.3810000000000002</v>
      </c>
    </row>
    <row r="27" spans="1:13" ht="13.5" customHeight="1" x14ac:dyDescent="0.2">
      <c r="A27" s="299">
        <v>2016</v>
      </c>
      <c r="B27" s="107" t="s">
        <v>129</v>
      </c>
      <c r="C27" s="113">
        <v>220834.76900000003</v>
      </c>
      <c r="D27" s="113">
        <v>50950.968999999997</v>
      </c>
      <c r="E27" s="113">
        <v>3285.2849999999999</v>
      </c>
      <c r="F27" s="113">
        <v>4579.884</v>
      </c>
      <c r="G27" s="113">
        <v>33120.401999999995</v>
      </c>
      <c r="H27" s="113">
        <v>1555.7340000000002</v>
      </c>
      <c r="I27" s="113">
        <v>15465.760999999999</v>
      </c>
      <c r="J27" s="113">
        <v>40926.014999999999</v>
      </c>
      <c r="K27" s="113">
        <v>47508.09</v>
      </c>
      <c r="L27" s="113">
        <v>23439.211000000003</v>
      </c>
      <c r="M27" s="116">
        <v>3.4180000000000001</v>
      </c>
    </row>
    <row r="28" spans="1:13" ht="13.5" customHeight="1" x14ac:dyDescent="0.2">
      <c r="A28" s="299"/>
      <c r="B28" s="107" t="s">
        <v>137</v>
      </c>
      <c r="C28" s="113">
        <v>226980.62300000002</v>
      </c>
      <c r="D28" s="113">
        <v>59072.86</v>
      </c>
      <c r="E28" s="113">
        <v>2978.0749999999998</v>
      </c>
      <c r="F28" s="113">
        <v>5326.027</v>
      </c>
      <c r="G28" s="113">
        <v>33723.320999999996</v>
      </c>
      <c r="H28" s="113">
        <v>1415.547</v>
      </c>
      <c r="I28" s="113">
        <v>15529.438999999998</v>
      </c>
      <c r="J28" s="113">
        <v>35967.462</v>
      </c>
      <c r="K28" s="113">
        <v>45769.46</v>
      </c>
      <c r="L28" s="113">
        <v>27195.004999999997</v>
      </c>
      <c r="M28" s="116">
        <v>3.427</v>
      </c>
    </row>
    <row r="29" spans="1:13" ht="13.5" customHeight="1" x14ac:dyDescent="0.2">
      <c r="A29" s="299"/>
      <c r="B29" s="107" t="s">
        <v>136</v>
      </c>
      <c r="C29" s="113">
        <v>224418.41499999998</v>
      </c>
      <c r="D29" s="113">
        <v>63215.486000000004</v>
      </c>
      <c r="E29" s="113">
        <v>2838.2260000000001</v>
      </c>
      <c r="F29" s="113">
        <v>5409.0619999999999</v>
      </c>
      <c r="G29" s="113">
        <v>22403.633000000002</v>
      </c>
      <c r="H29" s="113">
        <v>1067.7049999999999</v>
      </c>
      <c r="I29" s="113">
        <v>19528.48</v>
      </c>
      <c r="J29" s="113">
        <v>33869.036999999997</v>
      </c>
      <c r="K29" s="113">
        <v>49429.290999999997</v>
      </c>
      <c r="L29" s="113">
        <v>26650.213</v>
      </c>
      <c r="M29" s="116">
        <v>7.282</v>
      </c>
    </row>
    <row r="30" spans="1:13" x14ac:dyDescent="0.2">
      <c r="A30" s="313">
        <v>2014</v>
      </c>
      <c r="B30" s="106" t="s">
        <v>23</v>
      </c>
      <c r="C30" s="113">
        <v>75213.784</v>
      </c>
      <c r="D30" s="113">
        <v>16178.277</v>
      </c>
      <c r="E30" s="113">
        <v>937.67</v>
      </c>
      <c r="F30" s="113">
        <v>1127.356</v>
      </c>
      <c r="G30" s="113">
        <v>25347.337</v>
      </c>
      <c r="H30" s="113">
        <v>476.57799999999997</v>
      </c>
      <c r="I30" s="113">
        <v>5155.3990000000003</v>
      </c>
      <c r="J30" s="113">
        <v>10084.98</v>
      </c>
      <c r="K30" s="113">
        <v>8162.7529999999997</v>
      </c>
      <c r="L30" s="113">
        <v>7741.8869999999997</v>
      </c>
      <c r="M30" s="116">
        <v>1.5469999999999999</v>
      </c>
    </row>
    <row r="31" spans="1:13" x14ac:dyDescent="0.2">
      <c r="A31" s="313"/>
      <c r="B31" s="106" t="s">
        <v>16</v>
      </c>
      <c r="C31" s="113">
        <v>76367.948000000004</v>
      </c>
      <c r="D31" s="113">
        <v>11373.082</v>
      </c>
      <c r="E31" s="113">
        <v>333.67700000000002</v>
      </c>
      <c r="F31" s="113">
        <v>1473.877</v>
      </c>
      <c r="G31" s="113">
        <v>36639.383999999998</v>
      </c>
      <c r="H31" s="113">
        <v>31.364000000000001</v>
      </c>
      <c r="I31" s="113">
        <v>3559.2190000000001</v>
      </c>
      <c r="J31" s="113">
        <v>10379.23</v>
      </c>
      <c r="K31" s="113">
        <v>8761.2090000000007</v>
      </c>
      <c r="L31" s="113">
        <v>3816.9059999999999</v>
      </c>
      <c r="M31" s="116" t="s">
        <v>50</v>
      </c>
    </row>
    <row r="32" spans="1:13" x14ac:dyDescent="0.2">
      <c r="A32" s="313"/>
      <c r="B32" s="106" t="s">
        <v>24</v>
      </c>
      <c r="C32" s="113">
        <v>50239.190999999999</v>
      </c>
      <c r="D32" s="113">
        <v>15122.939</v>
      </c>
      <c r="E32" s="113">
        <v>457.459</v>
      </c>
      <c r="F32" s="113">
        <v>1823.376</v>
      </c>
      <c r="G32" s="113">
        <v>938.05899999999997</v>
      </c>
      <c r="H32" s="113">
        <v>842.33199999999999</v>
      </c>
      <c r="I32" s="113">
        <v>4488.7920000000004</v>
      </c>
      <c r="J32" s="113">
        <v>8754.8809999999994</v>
      </c>
      <c r="K32" s="113">
        <v>11299.944</v>
      </c>
      <c r="L32" s="113">
        <v>6511.4089999999997</v>
      </c>
      <c r="M32" s="116" t="s">
        <v>50</v>
      </c>
    </row>
    <row r="33" spans="1:13" x14ac:dyDescent="0.2">
      <c r="A33" s="313"/>
      <c r="B33" s="106" t="s">
        <v>25</v>
      </c>
      <c r="C33" s="113">
        <v>79223.307000000001</v>
      </c>
      <c r="D33" s="113">
        <v>17333.014999999999</v>
      </c>
      <c r="E33" s="113">
        <v>607.48099999999999</v>
      </c>
      <c r="F33" s="113">
        <v>1730.127</v>
      </c>
      <c r="G33" s="113">
        <v>18581.519</v>
      </c>
      <c r="H33" s="113">
        <v>432.79</v>
      </c>
      <c r="I33" s="113">
        <v>3940.2559999999999</v>
      </c>
      <c r="J33" s="113">
        <v>8021.66</v>
      </c>
      <c r="K33" s="113">
        <v>18435.754000000001</v>
      </c>
      <c r="L33" s="113">
        <v>10139.947</v>
      </c>
      <c r="M33" s="116">
        <v>0.75800000000000001</v>
      </c>
    </row>
    <row r="34" spans="1:13" x14ac:dyDescent="0.2">
      <c r="A34" s="313"/>
      <c r="B34" s="106" t="s">
        <v>26</v>
      </c>
      <c r="C34" s="113">
        <v>69951.538</v>
      </c>
      <c r="D34" s="113">
        <v>15016.218000000001</v>
      </c>
      <c r="E34" s="113">
        <v>275.279</v>
      </c>
      <c r="F34" s="113">
        <v>2628.761</v>
      </c>
      <c r="G34" s="113">
        <v>17962.11</v>
      </c>
      <c r="H34" s="113">
        <v>208.089</v>
      </c>
      <c r="I34" s="113">
        <v>5253.7920000000004</v>
      </c>
      <c r="J34" s="113">
        <v>10622.332</v>
      </c>
      <c r="K34" s="113">
        <v>9851.5540000000001</v>
      </c>
      <c r="L34" s="113">
        <v>6663.915</v>
      </c>
      <c r="M34" s="116">
        <v>1469.4880000000001</v>
      </c>
    </row>
    <row r="35" spans="1:13" x14ac:dyDescent="0.2">
      <c r="A35" s="313"/>
      <c r="B35" s="106" t="s">
        <v>27</v>
      </c>
      <c r="C35" s="113">
        <v>69048.489000000001</v>
      </c>
      <c r="D35" s="113">
        <v>16494.485000000001</v>
      </c>
      <c r="E35" s="113">
        <v>349.20699999999999</v>
      </c>
      <c r="F35" s="113">
        <v>1974.74</v>
      </c>
      <c r="G35" s="113">
        <v>17767.72</v>
      </c>
      <c r="H35" s="113">
        <v>208.059</v>
      </c>
      <c r="I35" s="113">
        <v>5186.2849999999999</v>
      </c>
      <c r="J35" s="113">
        <v>10552.709000000001</v>
      </c>
      <c r="K35" s="113">
        <v>11484.504000000001</v>
      </c>
      <c r="L35" s="113">
        <v>5030.2550000000001</v>
      </c>
      <c r="M35" s="116">
        <v>0.52500000000000002</v>
      </c>
    </row>
    <row r="36" spans="1:13" x14ac:dyDescent="0.2">
      <c r="A36" s="313"/>
      <c r="B36" s="106" t="s">
        <v>18</v>
      </c>
      <c r="C36" s="113">
        <v>88435.236999999994</v>
      </c>
      <c r="D36" s="113">
        <v>16258.75</v>
      </c>
      <c r="E36" s="113">
        <v>766.10299999999995</v>
      </c>
      <c r="F36" s="113">
        <v>2917.2130000000002</v>
      </c>
      <c r="G36" s="113">
        <v>21952.13</v>
      </c>
      <c r="H36" s="113">
        <v>255.03</v>
      </c>
      <c r="I36" s="113">
        <v>4637.2049999999999</v>
      </c>
      <c r="J36" s="113">
        <v>11564.790999999999</v>
      </c>
      <c r="K36" s="113">
        <v>22848.276000000002</v>
      </c>
      <c r="L36" s="113">
        <v>7233.7070000000003</v>
      </c>
      <c r="M36" s="116">
        <v>2.032</v>
      </c>
    </row>
    <row r="37" spans="1:13" x14ac:dyDescent="0.2">
      <c r="A37" s="313"/>
      <c r="B37" s="106" t="s">
        <v>19</v>
      </c>
      <c r="C37" s="113">
        <v>93123.453999999998</v>
      </c>
      <c r="D37" s="113">
        <v>23607.65</v>
      </c>
      <c r="E37" s="113">
        <v>1593.49</v>
      </c>
      <c r="F37" s="113">
        <v>2043.3589999999999</v>
      </c>
      <c r="G37" s="113">
        <v>17637.791000000001</v>
      </c>
      <c r="H37" s="113">
        <v>621.399</v>
      </c>
      <c r="I37" s="113">
        <v>6761.0919999999996</v>
      </c>
      <c r="J37" s="113">
        <v>12766.031999999999</v>
      </c>
      <c r="K37" s="113">
        <v>15952.018</v>
      </c>
      <c r="L37" s="113">
        <v>12133.411</v>
      </c>
      <c r="M37" s="116">
        <v>7.2119999999999997</v>
      </c>
    </row>
    <row r="38" spans="1:13" x14ac:dyDescent="0.2">
      <c r="A38" s="313"/>
      <c r="B38" s="106" t="s">
        <v>17</v>
      </c>
      <c r="C38" s="113">
        <v>65314.186000000002</v>
      </c>
      <c r="D38" s="113">
        <v>17073.826000000001</v>
      </c>
      <c r="E38" s="113">
        <v>654.30200000000002</v>
      </c>
      <c r="F38" s="113">
        <v>2753.43</v>
      </c>
      <c r="G38" s="113">
        <v>10681.998</v>
      </c>
      <c r="H38" s="113">
        <v>127.504</v>
      </c>
      <c r="I38" s="113">
        <v>5510.3090000000002</v>
      </c>
      <c r="J38" s="113">
        <v>11865.59</v>
      </c>
      <c r="K38" s="113">
        <v>9565.3349999999991</v>
      </c>
      <c r="L38" s="113">
        <v>7081.1959999999999</v>
      </c>
      <c r="M38" s="116">
        <v>0.69599999999999995</v>
      </c>
    </row>
    <row r="39" spans="1:13" x14ac:dyDescent="0.2">
      <c r="A39" s="313"/>
      <c r="B39" s="106" t="s">
        <v>55</v>
      </c>
      <c r="C39" s="113">
        <v>69232.395999999993</v>
      </c>
      <c r="D39" s="113">
        <v>16742.832999999999</v>
      </c>
      <c r="E39" s="113">
        <v>551.28099999999995</v>
      </c>
      <c r="F39" s="113">
        <v>2087.38</v>
      </c>
      <c r="G39" s="113">
        <v>15211.305</v>
      </c>
      <c r="H39" s="113">
        <v>422.27199999999999</v>
      </c>
      <c r="I39" s="113">
        <v>4950.9690000000001</v>
      </c>
      <c r="J39" s="113">
        <v>12095.558000000001</v>
      </c>
      <c r="K39" s="113">
        <v>9813.6</v>
      </c>
      <c r="L39" s="113">
        <v>7341.0290000000005</v>
      </c>
      <c r="M39" s="116">
        <v>16.169</v>
      </c>
    </row>
    <row r="40" spans="1:13" x14ac:dyDescent="0.2">
      <c r="A40" s="313"/>
      <c r="B40" s="106" t="s">
        <v>20</v>
      </c>
      <c r="C40" s="113">
        <v>75000.051999999996</v>
      </c>
      <c r="D40" s="113">
        <v>18831.671999999999</v>
      </c>
      <c r="E40" s="113">
        <v>635.10799999999995</v>
      </c>
      <c r="F40" s="113">
        <v>2101.2689999999998</v>
      </c>
      <c r="G40" s="113">
        <v>19038.462</v>
      </c>
      <c r="H40" s="113">
        <v>368.803</v>
      </c>
      <c r="I40" s="113">
        <v>6713.1360000000004</v>
      </c>
      <c r="J40" s="113">
        <v>10746.614</v>
      </c>
      <c r="K40" s="113">
        <v>9772.68</v>
      </c>
      <c r="L40" s="113">
        <v>6788.4319999999998</v>
      </c>
      <c r="M40" s="116">
        <v>3.8759999999999999</v>
      </c>
    </row>
    <row r="41" spans="1:13" x14ac:dyDescent="0.2">
      <c r="A41" s="313"/>
      <c r="B41" s="106" t="s">
        <v>21</v>
      </c>
      <c r="C41" s="113">
        <v>84176.399000000005</v>
      </c>
      <c r="D41" s="113">
        <v>20644.616000000002</v>
      </c>
      <c r="E41" s="113">
        <v>945.95399999999995</v>
      </c>
      <c r="F41" s="113">
        <v>2680.9070000000002</v>
      </c>
      <c r="G41" s="113">
        <v>14823.791999999999</v>
      </c>
      <c r="H41" s="113">
        <v>501.93700000000001</v>
      </c>
      <c r="I41" s="113">
        <v>5861.9229999999998</v>
      </c>
      <c r="J41" s="113">
        <v>14472.362999999999</v>
      </c>
      <c r="K41" s="113">
        <v>14124.726000000001</v>
      </c>
      <c r="L41" s="113">
        <v>10119.339</v>
      </c>
      <c r="M41" s="116">
        <v>0.84199999999999997</v>
      </c>
    </row>
    <row r="42" spans="1:13" x14ac:dyDescent="0.2">
      <c r="A42" s="313">
        <v>2015</v>
      </c>
      <c r="B42" s="106" t="s">
        <v>23</v>
      </c>
      <c r="C42" s="113">
        <v>70658.292000000001</v>
      </c>
      <c r="D42" s="113">
        <v>14144.109</v>
      </c>
      <c r="E42" s="113">
        <v>303.79300000000001</v>
      </c>
      <c r="F42" s="113">
        <v>2630.4920000000002</v>
      </c>
      <c r="G42" s="113">
        <v>13961.754000000001</v>
      </c>
      <c r="H42" s="113">
        <v>611.62599999999998</v>
      </c>
      <c r="I42" s="113">
        <v>3742.2040000000002</v>
      </c>
      <c r="J42" s="113">
        <v>9292.9719999999998</v>
      </c>
      <c r="K42" s="113">
        <v>20206.566999999999</v>
      </c>
      <c r="L42" s="113">
        <v>5764.7749999999996</v>
      </c>
      <c r="M42" s="116" t="s">
        <v>50</v>
      </c>
    </row>
    <row r="43" spans="1:13" x14ac:dyDescent="0.2">
      <c r="A43" s="313"/>
      <c r="B43" s="106" t="s">
        <v>56</v>
      </c>
      <c r="C43" s="113">
        <v>60788.243999999992</v>
      </c>
      <c r="D43" s="113">
        <v>15827.401</v>
      </c>
      <c r="E43" s="113">
        <v>1083.5329999999999</v>
      </c>
      <c r="F43" s="113">
        <v>373.17200000000003</v>
      </c>
      <c r="G43" s="113">
        <v>474.17200000000003</v>
      </c>
      <c r="H43" s="113">
        <v>318.654</v>
      </c>
      <c r="I43" s="113">
        <v>7881.3109999999997</v>
      </c>
      <c r="J43" s="113">
        <v>15372.251</v>
      </c>
      <c r="K43" s="113">
        <v>9955.8109999999997</v>
      </c>
      <c r="L43" s="113">
        <v>9501.9390000000003</v>
      </c>
      <c r="M43" s="116" t="s">
        <v>50</v>
      </c>
    </row>
    <row r="44" spans="1:13" x14ac:dyDescent="0.2">
      <c r="A44" s="313"/>
      <c r="B44" s="106" t="s">
        <v>24</v>
      </c>
      <c r="C44" s="113">
        <v>71217.252000000008</v>
      </c>
      <c r="D44" s="113">
        <v>16243.692999999999</v>
      </c>
      <c r="E44" s="113">
        <v>582.58600000000001</v>
      </c>
      <c r="F44" s="113">
        <v>1063.383</v>
      </c>
      <c r="G44" s="113">
        <v>6540.2269999999999</v>
      </c>
      <c r="H44" s="113">
        <v>1363.847</v>
      </c>
      <c r="I44" s="113">
        <v>6488.4539999999997</v>
      </c>
      <c r="J44" s="113">
        <v>14865.146000000001</v>
      </c>
      <c r="K44" s="113">
        <v>12694.31</v>
      </c>
      <c r="L44" s="113">
        <v>11375.606</v>
      </c>
      <c r="M44" s="116" t="s">
        <v>50</v>
      </c>
    </row>
    <row r="45" spans="1:13" x14ac:dyDescent="0.2">
      <c r="A45" s="313"/>
      <c r="B45" s="106" t="s">
        <v>25</v>
      </c>
      <c r="C45" s="113">
        <v>62472.331000000006</v>
      </c>
      <c r="D45" s="113">
        <v>19667.612000000001</v>
      </c>
      <c r="E45" s="113">
        <v>781.14300000000003</v>
      </c>
      <c r="F45" s="113">
        <v>1107.9970000000001</v>
      </c>
      <c r="G45" s="113">
        <v>12369.418</v>
      </c>
      <c r="H45" s="113">
        <v>285.476</v>
      </c>
      <c r="I45" s="113">
        <v>5161.3590000000004</v>
      </c>
      <c r="J45" s="113">
        <v>8159.0540000000001</v>
      </c>
      <c r="K45" s="113">
        <v>7830.3370000000004</v>
      </c>
      <c r="L45" s="113">
        <v>7109.9350000000004</v>
      </c>
      <c r="M45" s="116" t="s">
        <v>50</v>
      </c>
    </row>
    <row r="46" spans="1:13" x14ac:dyDescent="0.2">
      <c r="A46" s="313"/>
      <c r="B46" s="106" t="s">
        <v>26</v>
      </c>
      <c r="C46" s="113">
        <v>65574.982999999993</v>
      </c>
      <c r="D46" s="113">
        <v>18298.517</v>
      </c>
      <c r="E46" s="113">
        <v>1273.8309999999999</v>
      </c>
      <c r="F46" s="113">
        <v>1040.5940000000001</v>
      </c>
      <c r="G46" s="113">
        <v>11514.744000000001</v>
      </c>
      <c r="H46" s="113">
        <v>761.76900000000001</v>
      </c>
      <c r="I46" s="113">
        <v>4991.53</v>
      </c>
      <c r="J46" s="113">
        <v>9426.0229999999992</v>
      </c>
      <c r="K46" s="113">
        <v>10681.678</v>
      </c>
      <c r="L46" s="113">
        <v>7578.7070000000003</v>
      </c>
      <c r="M46" s="116">
        <v>7.59</v>
      </c>
    </row>
    <row r="47" spans="1:13" x14ac:dyDescent="0.2">
      <c r="A47" s="313"/>
      <c r="B47" s="106" t="s">
        <v>27</v>
      </c>
      <c r="C47" s="113">
        <v>74509.722999999984</v>
      </c>
      <c r="D47" s="113">
        <v>18520.987000000001</v>
      </c>
      <c r="E47" s="113">
        <v>1153.9590000000001</v>
      </c>
      <c r="F47" s="113">
        <v>1193.866</v>
      </c>
      <c r="G47" s="113">
        <v>11451.93</v>
      </c>
      <c r="H47" s="113">
        <v>59.758000000000003</v>
      </c>
      <c r="I47" s="113">
        <v>5338.7460000000001</v>
      </c>
      <c r="J47" s="113">
        <v>19519.850999999999</v>
      </c>
      <c r="K47" s="113">
        <v>10880.904</v>
      </c>
      <c r="L47" s="113">
        <v>6353.1779999999999</v>
      </c>
      <c r="M47" s="116">
        <v>36.543999999999997</v>
      </c>
    </row>
    <row r="48" spans="1:13" x14ac:dyDescent="0.2">
      <c r="A48" s="313"/>
      <c r="B48" s="106" t="s">
        <v>18</v>
      </c>
      <c r="C48" s="113">
        <v>87728.381999999998</v>
      </c>
      <c r="D48" s="113">
        <v>19827.005999999994</v>
      </c>
      <c r="E48" s="113">
        <v>999.78100000000006</v>
      </c>
      <c r="F48" s="113">
        <v>2811.5499999999997</v>
      </c>
      <c r="G48" s="113">
        <v>13568.703</v>
      </c>
      <c r="H48" s="113">
        <v>493.22899999999998</v>
      </c>
      <c r="I48" s="113">
        <v>7087.936999999999</v>
      </c>
      <c r="J48" s="113">
        <v>12811.231999999996</v>
      </c>
      <c r="K48" s="113">
        <v>19384.333000000002</v>
      </c>
      <c r="L48" s="113">
        <v>10744.611000000001</v>
      </c>
      <c r="M48" s="116" t="s">
        <v>50</v>
      </c>
    </row>
    <row r="49" spans="1:13" x14ac:dyDescent="0.2">
      <c r="A49" s="313"/>
      <c r="B49" s="106" t="s">
        <v>19</v>
      </c>
      <c r="C49" s="113">
        <v>58381.503000000004</v>
      </c>
      <c r="D49" s="113">
        <v>13430.648999999999</v>
      </c>
      <c r="E49" s="113">
        <v>615.38800000000003</v>
      </c>
      <c r="F49" s="113">
        <v>1521.201</v>
      </c>
      <c r="G49" s="113">
        <v>10157.687</v>
      </c>
      <c r="H49" s="113">
        <v>332.92</v>
      </c>
      <c r="I49" s="113">
        <v>4407.0039999999999</v>
      </c>
      <c r="J49" s="113">
        <v>8955.6730000000007</v>
      </c>
      <c r="K49" s="113">
        <v>13319.032999999999</v>
      </c>
      <c r="L49" s="113">
        <v>5639.9459999999999</v>
      </c>
      <c r="M49" s="116">
        <v>2.0019999999999998</v>
      </c>
    </row>
    <row r="50" spans="1:13" x14ac:dyDescent="0.2">
      <c r="A50" s="313"/>
      <c r="B50" s="106" t="s">
        <v>17</v>
      </c>
      <c r="C50" s="113">
        <v>76708.466000000015</v>
      </c>
      <c r="D50" s="113">
        <v>20224.834000000003</v>
      </c>
      <c r="E50" s="113">
        <v>654.20100000000002</v>
      </c>
      <c r="F50" s="113">
        <v>1953.1220000000001</v>
      </c>
      <c r="G50" s="113">
        <v>12149.491</v>
      </c>
      <c r="H50" s="113">
        <v>26.451999999999998</v>
      </c>
      <c r="I50" s="113">
        <v>5925.0579999999982</v>
      </c>
      <c r="J50" s="113">
        <v>13285.457</v>
      </c>
      <c r="K50" s="113">
        <v>12303.773000000001</v>
      </c>
      <c r="L50" s="113">
        <v>10184.691000000003</v>
      </c>
      <c r="M50" s="116">
        <v>1.387</v>
      </c>
    </row>
    <row r="51" spans="1:13" x14ac:dyDescent="0.2">
      <c r="A51" s="313"/>
      <c r="B51" s="106" t="s">
        <v>55</v>
      </c>
      <c r="C51" s="113">
        <v>70752.856000000014</v>
      </c>
      <c r="D51" s="113">
        <v>17813.087</v>
      </c>
      <c r="E51" s="113">
        <v>515.20699999999999</v>
      </c>
      <c r="F51" s="113">
        <v>2237.0819999999999</v>
      </c>
      <c r="G51" s="113">
        <v>13092.450999999999</v>
      </c>
      <c r="H51" s="113">
        <v>403.39200000000005</v>
      </c>
      <c r="I51" s="113">
        <v>5878.5280000000021</v>
      </c>
      <c r="J51" s="113">
        <v>10977.366000000002</v>
      </c>
      <c r="K51" s="113">
        <v>12012.144000000002</v>
      </c>
      <c r="L51" s="113">
        <v>7820.3329999999996</v>
      </c>
      <c r="M51" s="116">
        <v>3.266</v>
      </c>
    </row>
    <row r="52" spans="1:13" x14ac:dyDescent="0.2">
      <c r="A52" s="313"/>
      <c r="B52" s="106" t="s">
        <v>20</v>
      </c>
      <c r="C52" s="113">
        <v>79546.411000000007</v>
      </c>
      <c r="D52" s="113">
        <v>20117.32</v>
      </c>
      <c r="E52" s="113">
        <v>808.31600000000003</v>
      </c>
      <c r="F52" s="113">
        <v>1684.0530000000001</v>
      </c>
      <c r="G52" s="113">
        <v>10635.936</v>
      </c>
      <c r="H52" s="113">
        <v>136.32</v>
      </c>
      <c r="I52" s="113">
        <v>6363.2110000000002</v>
      </c>
      <c r="J52" s="113">
        <v>12887.869000000001</v>
      </c>
      <c r="K52" s="113">
        <v>17068.994999999999</v>
      </c>
      <c r="L52" s="113">
        <v>9844.3909999999996</v>
      </c>
      <c r="M52" s="116" t="s">
        <v>50</v>
      </c>
    </row>
    <row r="53" spans="1:13" x14ac:dyDescent="0.2">
      <c r="A53" s="313"/>
      <c r="B53" s="106" t="s">
        <v>21</v>
      </c>
      <c r="C53" s="113">
        <v>77051.22</v>
      </c>
      <c r="D53" s="113">
        <v>20461.214</v>
      </c>
      <c r="E53" s="113">
        <v>1368.7639999999999</v>
      </c>
      <c r="F53" s="113">
        <v>2519.4740000000002</v>
      </c>
      <c r="G53" s="113">
        <v>11079.763000000001</v>
      </c>
      <c r="H53" s="113">
        <v>41.110999999999997</v>
      </c>
      <c r="I53" s="113">
        <v>5734.585</v>
      </c>
      <c r="J53" s="113">
        <v>16045.876</v>
      </c>
      <c r="K53" s="113">
        <v>10993.882</v>
      </c>
      <c r="L53" s="113">
        <v>8803.4359999999997</v>
      </c>
      <c r="M53" s="116">
        <v>3.1150000000000002</v>
      </c>
    </row>
    <row r="54" spans="1:13" x14ac:dyDescent="0.2">
      <c r="A54" s="313">
        <v>2016</v>
      </c>
      <c r="B54" s="106" t="s">
        <v>23</v>
      </c>
      <c r="C54" s="113">
        <v>74690.398000000016</v>
      </c>
      <c r="D54" s="113">
        <v>17167.145000000004</v>
      </c>
      <c r="E54" s="113">
        <v>489.971</v>
      </c>
      <c r="F54" s="113">
        <v>2393.9339999999997</v>
      </c>
      <c r="G54" s="113">
        <v>10498.270999999999</v>
      </c>
      <c r="H54" s="113">
        <v>710.3900000000001</v>
      </c>
      <c r="I54" s="113">
        <v>4966.7649999999994</v>
      </c>
      <c r="J54" s="113">
        <v>12928.560000000001</v>
      </c>
      <c r="K54" s="113">
        <v>16294.433000000001</v>
      </c>
      <c r="L54" s="113">
        <v>9240.2390000000014</v>
      </c>
      <c r="M54" s="116">
        <v>0.69</v>
      </c>
    </row>
    <row r="55" spans="1:13" x14ac:dyDescent="0.2">
      <c r="A55" s="313"/>
      <c r="B55" s="106" t="s">
        <v>56</v>
      </c>
      <c r="C55" s="113">
        <v>75474.580000000016</v>
      </c>
      <c r="D55" s="113">
        <v>17522.143</v>
      </c>
      <c r="E55" s="113">
        <v>1452.4179999999999</v>
      </c>
      <c r="F55" s="113">
        <v>667.351</v>
      </c>
      <c r="G55" s="113">
        <v>11558.552</v>
      </c>
      <c r="H55" s="113">
        <v>436.70299999999997</v>
      </c>
      <c r="I55" s="113">
        <v>5093.9290000000001</v>
      </c>
      <c r="J55" s="113">
        <v>16104.092000000001</v>
      </c>
      <c r="K55" s="113">
        <v>16282.303</v>
      </c>
      <c r="L55" s="113">
        <v>6355.4849999999997</v>
      </c>
      <c r="M55" s="116">
        <v>1.6040000000000001</v>
      </c>
    </row>
    <row r="56" spans="1:13" x14ac:dyDescent="0.2">
      <c r="A56" s="313"/>
      <c r="B56" s="106" t="s">
        <v>24</v>
      </c>
      <c r="C56" s="113">
        <v>70669.790999999983</v>
      </c>
      <c r="D56" s="113">
        <v>16261.681</v>
      </c>
      <c r="E56" s="113">
        <v>1342.896</v>
      </c>
      <c r="F56" s="113">
        <v>1518.5989999999999</v>
      </c>
      <c r="G56" s="113">
        <v>11063.579</v>
      </c>
      <c r="H56" s="113">
        <v>408.64100000000002</v>
      </c>
      <c r="I56" s="113">
        <v>5405.067</v>
      </c>
      <c r="J56" s="113">
        <v>11893.362999999999</v>
      </c>
      <c r="K56" s="113">
        <v>14931.353999999999</v>
      </c>
      <c r="L56" s="113">
        <v>7843.4870000000001</v>
      </c>
      <c r="M56" s="116">
        <v>1.1240000000000001</v>
      </c>
    </row>
    <row r="57" spans="1:13" x14ac:dyDescent="0.2">
      <c r="A57" s="313"/>
      <c r="B57" s="106" t="s">
        <v>25</v>
      </c>
      <c r="C57" s="113">
        <v>62167.390999999996</v>
      </c>
      <c r="D57" s="113">
        <v>18252.471000000001</v>
      </c>
      <c r="E57" s="113">
        <v>894.81100000000004</v>
      </c>
      <c r="F57" s="113">
        <v>1056.2639999999999</v>
      </c>
      <c r="G57" s="113">
        <v>1122.903</v>
      </c>
      <c r="H57" s="113">
        <v>490.28399999999999</v>
      </c>
      <c r="I57" s="113">
        <v>4883.1409999999996</v>
      </c>
      <c r="J57" s="113">
        <v>11640.996999999999</v>
      </c>
      <c r="K57" s="113">
        <v>13667.816999999999</v>
      </c>
      <c r="L57" s="113">
        <v>10158.703</v>
      </c>
      <c r="M57" s="116" t="s">
        <v>50</v>
      </c>
    </row>
    <row r="58" spans="1:13" x14ac:dyDescent="0.2">
      <c r="A58" s="313"/>
      <c r="B58" s="106" t="s">
        <v>26</v>
      </c>
      <c r="C58" s="113">
        <v>94359.144</v>
      </c>
      <c r="D58" s="113">
        <v>23859.452000000001</v>
      </c>
      <c r="E58" s="113">
        <v>1193.327</v>
      </c>
      <c r="F58" s="113">
        <v>2553.3330000000001</v>
      </c>
      <c r="G58" s="113">
        <v>16331.525</v>
      </c>
      <c r="H58" s="113">
        <v>452.85</v>
      </c>
      <c r="I58" s="113">
        <v>6428.0169999999998</v>
      </c>
      <c r="J58" s="113">
        <v>12914.664000000001</v>
      </c>
      <c r="K58" s="113">
        <v>19787.585999999999</v>
      </c>
      <c r="L58" s="113">
        <v>10834.963</v>
      </c>
      <c r="M58" s="116">
        <v>3.427</v>
      </c>
    </row>
    <row r="59" spans="1:13" x14ac:dyDescent="0.2">
      <c r="A59" s="313"/>
      <c r="B59" s="106" t="s">
        <v>27</v>
      </c>
      <c r="C59" s="113">
        <v>70454.088000000003</v>
      </c>
      <c r="D59" s="113">
        <v>16960.937000000002</v>
      </c>
      <c r="E59" s="113">
        <v>889.93700000000001</v>
      </c>
      <c r="F59" s="113">
        <v>1716.43</v>
      </c>
      <c r="G59" s="113">
        <v>16268.893</v>
      </c>
      <c r="H59" s="113">
        <v>472.41300000000001</v>
      </c>
      <c r="I59" s="113">
        <v>4218.2809999999999</v>
      </c>
      <c r="J59" s="113">
        <v>11411.800999999999</v>
      </c>
      <c r="K59" s="113">
        <v>12314.057000000001</v>
      </c>
      <c r="L59" s="113">
        <v>6201.3389999999999</v>
      </c>
      <c r="M59" s="116" t="s">
        <v>50</v>
      </c>
    </row>
    <row r="60" spans="1:13" x14ac:dyDescent="0.2">
      <c r="A60" s="313"/>
      <c r="B60" s="106" t="s">
        <v>18</v>
      </c>
      <c r="C60" s="113">
        <v>72762.904999999999</v>
      </c>
      <c r="D60" s="113">
        <v>22636.61</v>
      </c>
      <c r="E60" s="113">
        <v>923.92899999999997</v>
      </c>
      <c r="F60" s="113">
        <v>1873.0820000000001</v>
      </c>
      <c r="G60" s="113">
        <v>900.84699999999998</v>
      </c>
      <c r="H60" s="113">
        <v>289.666</v>
      </c>
      <c r="I60" s="113">
        <v>7916.6639999999998</v>
      </c>
      <c r="J60" s="113">
        <v>10984.27</v>
      </c>
      <c r="K60" s="113">
        <v>19677.964</v>
      </c>
      <c r="L60" s="113">
        <v>7552.5910000000003</v>
      </c>
      <c r="M60" s="116">
        <v>7.282</v>
      </c>
    </row>
    <row r="61" spans="1:13" x14ac:dyDescent="0.2">
      <c r="A61" s="313"/>
      <c r="B61" s="106" t="s">
        <v>131</v>
      </c>
      <c r="C61" s="113">
        <v>68100.509999999995</v>
      </c>
      <c r="D61" s="113">
        <v>18566.876</v>
      </c>
      <c r="E61" s="113">
        <v>677.29700000000003</v>
      </c>
      <c r="F61" s="113">
        <v>1566.98</v>
      </c>
      <c r="G61" s="113">
        <v>11103.786</v>
      </c>
      <c r="H61" s="113">
        <v>192.03899999999999</v>
      </c>
      <c r="I61" s="113">
        <v>4884.8159999999998</v>
      </c>
      <c r="J61" s="113">
        <v>9640.7669999999998</v>
      </c>
      <c r="K61" s="113">
        <v>13947.326999999999</v>
      </c>
      <c r="L61" s="113">
        <v>7520.6220000000003</v>
      </c>
      <c r="M61" s="116" t="s">
        <v>50</v>
      </c>
    </row>
    <row r="62" spans="1:13" x14ac:dyDescent="0.2">
      <c r="A62" s="314"/>
      <c r="B62" s="108" t="s">
        <v>134</v>
      </c>
      <c r="C62" s="145">
        <v>83555</v>
      </c>
      <c r="D62" s="145">
        <v>22012</v>
      </c>
      <c r="E62" s="145">
        <v>1237</v>
      </c>
      <c r="F62" s="145">
        <v>1969</v>
      </c>
      <c r="G62" s="145">
        <v>10399</v>
      </c>
      <c r="H62" s="145">
        <v>586</v>
      </c>
      <c r="I62" s="145">
        <v>6727</v>
      </c>
      <c r="J62" s="145">
        <v>13244</v>
      </c>
      <c r="K62" s="145">
        <v>15804</v>
      </c>
      <c r="L62" s="145">
        <v>11577</v>
      </c>
      <c r="M62" s="146" t="s">
        <v>50</v>
      </c>
    </row>
    <row r="63" spans="1:13" s="13" customFormat="1" ht="10.5" x14ac:dyDescent="0.15">
      <c r="A63" s="9" t="s">
        <v>57</v>
      </c>
      <c r="B63" s="10"/>
      <c r="D63" s="113"/>
      <c r="E63" s="113"/>
      <c r="F63" s="113"/>
      <c r="G63" s="113"/>
      <c r="H63" s="113"/>
      <c r="I63" s="113"/>
      <c r="J63" s="113"/>
      <c r="K63" s="113"/>
      <c r="L63" s="113"/>
    </row>
    <row r="64" spans="1:13" s="13" customFormat="1" ht="10.5" x14ac:dyDescent="0.15">
      <c r="A64" s="9" t="s">
        <v>30</v>
      </c>
      <c r="B64" s="10"/>
      <c r="C64" s="10"/>
      <c r="D64" s="10"/>
      <c r="E64" s="10"/>
      <c r="F64" s="11"/>
      <c r="G64" s="11"/>
      <c r="H64" s="10"/>
      <c r="I64" s="10"/>
      <c r="J64" s="10"/>
      <c r="K64" s="10"/>
      <c r="L64" s="10"/>
      <c r="M64" s="10"/>
    </row>
    <row r="65" spans="1:13" s="17" customFormat="1" ht="10.5" x14ac:dyDescent="0.15">
      <c r="A65" s="10" t="s">
        <v>31</v>
      </c>
      <c r="B65" s="8"/>
      <c r="C65" s="14"/>
      <c r="D65" s="15"/>
      <c r="E65" s="14"/>
      <c r="F65" s="16"/>
      <c r="G65" s="8"/>
      <c r="H65" s="3"/>
      <c r="I65" s="3"/>
      <c r="J65" s="3"/>
      <c r="K65" s="3"/>
      <c r="L65" s="3"/>
      <c r="M65" s="3"/>
    </row>
    <row r="66" spans="1:13" s="17" customFormat="1" ht="10.5" x14ac:dyDescent="0.15">
      <c r="A66" s="10" t="s">
        <v>34</v>
      </c>
      <c r="B66" s="10"/>
      <c r="C66" s="14"/>
      <c r="D66" s="15"/>
      <c r="E66" s="14"/>
      <c r="F66" s="16"/>
      <c r="G66" s="8" t="s">
        <v>126</v>
      </c>
      <c r="H66" s="3"/>
      <c r="I66" s="15"/>
      <c r="J66" s="3"/>
      <c r="K66" s="3"/>
      <c r="L66" s="3"/>
      <c r="M66" s="3"/>
    </row>
    <row r="67" spans="1:13" s="17" customFormat="1" ht="10.5" x14ac:dyDescent="0.15">
      <c r="A67" s="10" t="s">
        <v>58</v>
      </c>
      <c r="B67" s="10"/>
      <c r="C67" s="10"/>
      <c r="D67" s="10"/>
      <c r="E67" s="10"/>
      <c r="F67" s="10"/>
      <c r="G67" s="10"/>
      <c r="H67" s="3"/>
      <c r="I67" s="18"/>
      <c r="J67" s="3"/>
      <c r="K67" s="3"/>
      <c r="L67" s="3"/>
      <c r="M67" s="3"/>
    </row>
    <row r="68" spans="1:13" s="10" customFormat="1" ht="12.75" customHeight="1" x14ac:dyDescent="0.15">
      <c r="A68" s="10" t="s">
        <v>123</v>
      </c>
      <c r="E68" s="12"/>
    </row>
    <row r="69" spans="1:13" s="13" customFormat="1" ht="10.5" x14ac:dyDescent="0.15">
      <c r="A69" s="10" t="s">
        <v>37</v>
      </c>
      <c r="B69" s="10"/>
      <c r="C69" s="10"/>
      <c r="D69" s="10"/>
      <c r="E69" s="12"/>
      <c r="F69" s="10"/>
      <c r="G69" s="10"/>
      <c r="H69" s="10"/>
      <c r="I69" s="10"/>
      <c r="J69" s="10"/>
      <c r="K69" s="10"/>
      <c r="L69" s="10"/>
      <c r="M69" s="10"/>
    </row>
    <row r="70" spans="1:13" ht="13.5" customHeight="1" x14ac:dyDescent="0.2">
      <c r="A70" s="312" t="s">
        <v>59</v>
      </c>
      <c r="B70" s="312"/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</row>
  </sheetData>
  <mergeCells count="23">
    <mergeCell ref="A17:B17"/>
    <mergeCell ref="A18:B18"/>
    <mergeCell ref="A70:M70"/>
    <mergeCell ref="A30:A41"/>
    <mergeCell ref="A19:A22"/>
    <mergeCell ref="A42:A53"/>
    <mergeCell ref="A23:A26"/>
    <mergeCell ref="A54:A62"/>
    <mergeCell ref="A27:A29"/>
    <mergeCell ref="A14:B14"/>
    <mergeCell ref="A15:B15"/>
    <mergeCell ref="A16:B16"/>
    <mergeCell ref="A8:B8"/>
    <mergeCell ref="A3:B3"/>
    <mergeCell ref="A4:B4"/>
    <mergeCell ref="A5:B5"/>
    <mergeCell ref="A6:B6"/>
    <mergeCell ref="A7:B7"/>
    <mergeCell ref="A9:B9"/>
    <mergeCell ref="A10:B10"/>
    <mergeCell ref="A11:B11"/>
    <mergeCell ref="A12:B12"/>
    <mergeCell ref="A13:B13"/>
  </mergeCells>
  <pageMargins left="0.35" right="0.16" top="0.98425196850393704" bottom="0.98425196850393704" header="0.51181102362204722" footer="0.51181102362204722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7"/>
  <sheetViews>
    <sheetView tabSelected="1" zoomScale="90" zoomScaleNormal="90" workbookViewId="0">
      <pane xSplit="3" ySplit="7" topLeftCell="D8" activePane="bottomRight" state="frozen"/>
      <selection pane="topRight" activeCell="FE1" sqref="FE1"/>
      <selection pane="bottomLeft" activeCell="A8" sqref="A8"/>
      <selection pane="bottomRight" activeCell="V25" sqref="V25"/>
    </sheetView>
  </sheetViews>
  <sheetFormatPr defaultRowHeight="10.5" outlineLevelCol="1" x14ac:dyDescent="0.15"/>
  <cols>
    <col min="1" max="1" width="1.5703125" style="19" customWidth="1"/>
    <col min="2" max="2" width="0.140625" style="19" customWidth="1"/>
    <col min="3" max="3" width="13.5703125" style="19" customWidth="1"/>
    <col min="4" max="4" width="9.42578125" style="19" customWidth="1"/>
    <col min="5" max="5" width="9.28515625" style="19" customWidth="1"/>
    <col min="6" max="6" width="10" style="19" bestFit="1" customWidth="1"/>
    <col min="7" max="7" width="9.85546875" style="19" customWidth="1"/>
    <col min="8" max="8" width="9.42578125" style="19" customWidth="1"/>
    <col min="9" max="9" width="9" style="19" customWidth="1"/>
    <col min="10" max="10" width="8.7109375" style="19" customWidth="1"/>
    <col min="11" max="14" width="9.140625" style="19" customWidth="1"/>
    <col min="15" max="16" width="8.7109375" style="20" hidden="1" customWidth="1" outlineLevel="1"/>
    <col min="17" max="17" width="9.5703125" style="20" hidden="1" customWidth="1" outlineLevel="1" collapsed="1"/>
    <col min="18" max="19" width="9.5703125" style="20" hidden="1" customWidth="1" outlineLevel="1"/>
    <col min="20" max="20" width="8.42578125" style="20" customWidth="1" collapsed="1"/>
    <col min="21" max="21" width="8.85546875" style="20" customWidth="1"/>
    <col min="22" max="22" width="8.5703125" style="20" customWidth="1"/>
    <col min="23" max="23" width="8.7109375" style="20" customWidth="1"/>
    <col min="24" max="24" width="8.42578125" style="20" customWidth="1"/>
    <col min="25" max="25" width="8.5703125" style="20" customWidth="1"/>
    <col min="26" max="26" width="8.85546875" style="20" customWidth="1"/>
    <col min="27" max="29" width="8.5703125" style="20" customWidth="1"/>
    <col min="30" max="31" width="8.42578125" style="20" customWidth="1"/>
    <col min="32" max="33" width="8.7109375" style="20" customWidth="1"/>
    <col min="34" max="34" width="7.7109375" style="19" customWidth="1"/>
    <col min="35" max="35" width="7.85546875" style="19" customWidth="1"/>
    <col min="36" max="16384" width="9.140625" style="19"/>
  </cols>
  <sheetData>
    <row r="1" spans="1:89" ht="4.5" customHeight="1" x14ac:dyDescent="0.15"/>
    <row r="2" spans="1:89" s="21" customFormat="1" ht="15.75" customHeight="1" x14ac:dyDescent="0.25">
      <c r="A2" s="19"/>
      <c r="C2" s="22" t="s">
        <v>108</v>
      </c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89" ht="15.75" customHeight="1" x14ac:dyDescent="0.25">
      <c r="A3" s="21"/>
      <c r="C3" s="25" t="s">
        <v>39</v>
      </c>
      <c r="F3" s="26"/>
      <c r="G3" s="26"/>
      <c r="H3" s="26"/>
      <c r="I3" s="26"/>
      <c r="J3" s="26"/>
      <c r="K3" s="26"/>
      <c r="L3" s="26"/>
      <c r="M3" s="26"/>
      <c r="N3" s="26"/>
    </row>
    <row r="4" spans="1:89" ht="4.5" customHeight="1" x14ac:dyDescent="0.15">
      <c r="A4" s="21"/>
      <c r="C4" s="27"/>
      <c r="D4" s="28"/>
      <c r="E4" s="28"/>
      <c r="F4" s="28"/>
      <c r="G4" s="28"/>
      <c r="H4" s="27"/>
      <c r="I4" s="27"/>
      <c r="J4" s="27"/>
      <c r="K4" s="27"/>
      <c r="L4" s="27"/>
      <c r="M4" s="27"/>
      <c r="N4" s="27"/>
    </row>
    <row r="5" spans="1:89" ht="15.75" customHeight="1" x14ac:dyDescent="0.15">
      <c r="A5" s="21"/>
      <c r="B5" s="20"/>
      <c r="C5" s="322" t="s">
        <v>60</v>
      </c>
      <c r="D5" s="317" t="s">
        <v>61</v>
      </c>
      <c r="E5" s="318"/>
      <c r="F5" s="318"/>
      <c r="G5" s="319"/>
      <c r="H5" s="325" t="s">
        <v>62</v>
      </c>
      <c r="I5" s="326"/>
      <c r="J5" s="326"/>
      <c r="K5" s="326"/>
      <c r="L5" s="326"/>
      <c r="M5" s="326"/>
      <c r="N5" s="327"/>
      <c r="O5" s="325" t="s">
        <v>63</v>
      </c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7"/>
    </row>
    <row r="6" spans="1:89" ht="15.75" customHeight="1" x14ac:dyDescent="0.25">
      <c r="A6" s="21"/>
      <c r="B6" s="20"/>
      <c r="C6" s="323"/>
      <c r="D6" s="315"/>
      <c r="E6" s="320"/>
      <c r="F6" s="320"/>
      <c r="G6" s="321"/>
      <c r="H6" s="325">
        <v>2015</v>
      </c>
      <c r="I6" s="326"/>
      <c r="J6" s="326"/>
      <c r="K6" s="327"/>
      <c r="L6" s="325">
        <v>2016</v>
      </c>
      <c r="M6" s="326"/>
      <c r="N6" s="327"/>
      <c r="O6" s="315">
        <v>2015</v>
      </c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291"/>
      <c r="AA6" s="325">
        <v>2016</v>
      </c>
      <c r="AB6" s="326"/>
      <c r="AC6" s="326"/>
      <c r="AD6" s="326"/>
      <c r="AE6" s="326"/>
      <c r="AF6" s="326"/>
      <c r="AG6" s="326"/>
      <c r="AH6" s="326"/>
      <c r="AI6" s="327"/>
    </row>
    <row r="7" spans="1:89" ht="22.5" customHeight="1" x14ac:dyDescent="0.15">
      <c r="B7" s="29"/>
      <c r="C7" s="324"/>
      <c r="D7" s="30">
        <v>2012</v>
      </c>
      <c r="E7" s="32">
        <v>2013</v>
      </c>
      <c r="F7" s="32">
        <v>2014</v>
      </c>
      <c r="G7" s="31">
        <v>2015</v>
      </c>
      <c r="H7" s="30" t="s">
        <v>118</v>
      </c>
      <c r="I7" s="32" t="s">
        <v>27</v>
      </c>
      <c r="J7" s="109" t="s">
        <v>104</v>
      </c>
      <c r="K7" s="32" t="s">
        <v>112</v>
      </c>
      <c r="L7" s="30" t="s">
        <v>118</v>
      </c>
      <c r="M7" s="109" t="s">
        <v>27</v>
      </c>
      <c r="N7" s="31" t="s">
        <v>138</v>
      </c>
      <c r="O7" s="30" t="s">
        <v>114</v>
      </c>
      <c r="P7" s="32" t="s">
        <v>115</v>
      </c>
      <c r="Q7" s="32" t="s">
        <v>118</v>
      </c>
      <c r="R7" s="32" t="s">
        <v>119</v>
      </c>
      <c r="S7" s="32" t="s">
        <v>26</v>
      </c>
      <c r="T7" s="32" t="s">
        <v>27</v>
      </c>
      <c r="U7" s="32" t="s">
        <v>18</v>
      </c>
      <c r="V7" s="32" t="s">
        <v>125</v>
      </c>
      <c r="W7" s="32" t="s">
        <v>104</v>
      </c>
      <c r="X7" s="32" t="s">
        <v>105</v>
      </c>
      <c r="Y7" s="32" t="s">
        <v>110</v>
      </c>
      <c r="Z7" s="31" t="s">
        <v>112</v>
      </c>
      <c r="AA7" s="264" t="s">
        <v>114</v>
      </c>
      <c r="AB7" s="109" t="s">
        <v>115</v>
      </c>
      <c r="AC7" s="109" t="s">
        <v>118</v>
      </c>
      <c r="AD7" s="109" t="s">
        <v>64</v>
      </c>
      <c r="AE7" s="109" t="s">
        <v>26</v>
      </c>
      <c r="AF7" s="109" t="s">
        <v>27</v>
      </c>
      <c r="AG7" s="109" t="s">
        <v>27</v>
      </c>
      <c r="AH7" s="109" t="s">
        <v>132</v>
      </c>
      <c r="AI7" s="31" t="s">
        <v>138</v>
      </c>
    </row>
    <row r="8" spans="1:89" s="110" customFormat="1" ht="24" customHeight="1" x14ac:dyDescent="0.15">
      <c r="B8" s="111"/>
      <c r="C8" s="130" t="s">
        <v>65</v>
      </c>
      <c r="D8" s="131">
        <v>215244.174</v>
      </c>
      <c r="E8" s="132">
        <v>254360.72000000003</v>
      </c>
      <c r="F8" s="223">
        <v>250392.38700000002</v>
      </c>
      <c r="G8" s="142">
        <v>253903.42300000001</v>
      </c>
      <c r="H8" s="183">
        <v>62560.121000000006</v>
      </c>
      <c r="I8" s="192">
        <v>57303.680999999997</v>
      </c>
      <c r="J8" s="218">
        <v>69752.331999999995</v>
      </c>
      <c r="K8" s="218">
        <v>64287.289000000004</v>
      </c>
      <c r="L8" s="247">
        <v>55773.55</v>
      </c>
      <c r="M8" s="218">
        <v>62238.695999999996</v>
      </c>
      <c r="N8" s="143">
        <v>59002.236999999994</v>
      </c>
      <c r="O8" s="253">
        <v>20092.275000000001</v>
      </c>
      <c r="P8" s="150">
        <v>18391.329000000002</v>
      </c>
      <c r="Q8" s="35">
        <v>24076.517</v>
      </c>
      <c r="R8" s="35">
        <v>17778.359</v>
      </c>
      <c r="S8" s="35">
        <v>17585.34</v>
      </c>
      <c r="T8" s="35">
        <v>21939.982</v>
      </c>
      <c r="U8" s="35">
        <v>25966.962</v>
      </c>
      <c r="V8" s="35">
        <v>20546.194</v>
      </c>
      <c r="W8" s="35">
        <v>23239.175999999999</v>
      </c>
      <c r="X8" s="148">
        <v>19300.321</v>
      </c>
      <c r="Y8" s="148">
        <v>20595.666000000001</v>
      </c>
      <c r="Z8" s="149">
        <v>24391.302</v>
      </c>
      <c r="AA8" s="227">
        <v>16600.774000000001</v>
      </c>
      <c r="AB8" s="148">
        <v>18138.381000000001</v>
      </c>
      <c r="AC8" s="148">
        <v>21034.395</v>
      </c>
      <c r="AD8" s="148">
        <v>21238.536</v>
      </c>
      <c r="AE8" s="148">
        <v>21428.620999999999</v>
      </c>
      <c r="AF8" s="148">
        <v>19571.539000000001</v>
      </c>
      <c r="AG8" s="148">
        <v>20752.133999999998</v>
      </c>
      <c r="AH8" s="148">
        <v>18139.102999999999</v>
      </c>
      <c r="AI8" s="265">
        <v>20111</v>
      </c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</row>
    <row r="9" spans="1:89" ht="24" customHeight="1" x14ac:dyDescent="0.15">
      <c r="B9" s="34"/>
      <c r="C9" s="127" t="s">
        <v>66</v>
      </c>
      <c r="D9" s="128">
        <v>72758.064000000013</v>
      </c>
      <c r="E9" s="129">
        <v>61610.706999999995</v>
      </c>
      <c r="F9" s="218">
        <v>79085.614000000001</v>
      </c>
      <c r="G9" s="143">
        <v>90829.046000000002</v>
      </c>
      <c r="H9" s="183">
        <v>20810.253000000001</v>
      </c>
      <c r="I9" s="192">
        <v>24046.575000000001</v>
      </c>
      <c r="J9" s="218">
        <v>22280.095999999998</v>
      </c>
      <c r="K9" s="218">
        <v>23692.121999999999</v>
      </c>
      <c r="L9" s="247">
        <v>22506.762000000002</v>
      </c>
      <c r="M9" s="218">
        <v>24964.150999999998</v>
      </c>
      <c r="N9" s="143">
        <v>22060.813999999998</v>
      </c>
      <c r="O9" s="162">
        <v>8032.616</v>
      </c>
      <c r="P9" s="148">
        <v>4884.0249999999996</v>
      </c>
      <c r="Q9" s="35">
        <v>7893.6120000000001</v>
      </c>
      <c r="R9" s="35">
        <v>6508.9960000000001</v>
      </c>
      <c r="S9" s="35">
        <v>8242.7569999999996</v>
      </c>
      <c r="T9" s="35">
        <v>9294.8220000000001</v>
      </c>
      <c r="U9" s="35">
        <v>10008.120999999999</v>
      </c>
      <c r="V9" s="35">
        <v>3921.5149999999999</v>
      </c>
      <c r="W9" s="35">
        <v>8350.4599999999991</v>
      </c>
      <c r="X9" s="148">
        <v>8214.5020000000004</v>
      </c>
      <c r="Y9" s="148">
        <v>7934.0529999999999</v>
      </c>
      <c r="Z9" s="149">
        <v>7543.567</v>
      </c>
      <c r="AA9" s="227">
        <v>10129.264999999999</v>
      </c>
      <c r="AB9" s="148">
        <v>7958.83</v>
      </c>
      <c r="AC9" s="148">
        <v>4418.6670000000004</v>
      </c>
      <c r="AD9" s="148">
        <v>11658.178</v>
      </c>
      <c r="AE9" s="148">
        <v>8018.6959999999999</v>
      </c>
      <c r="AF9" s="148">
        <v>5287.277</v>
      </c>
      <c r="AG9" s="148">
        <v>7088.2479999999996</v>
      </c>
      <c r="AH9" s="148">
        <v>7392.5659999999998</v>
      </c>
      <c r="AI9" s="265">
        <v>7580</v>
      </c>
    </row>
    <row r="10" spans="1:89" ht="24" customHeight="1" x14ac:dyDescent="0.15">
      <c r="B10" s="34"/>
      <c r="C10" s="127" t="s">
        <v>67</v>
      </c>
      <c r="D10" s="128">
        <v>45389.987999999998</v>
      </c>
      <c r="E10" s="129">
        <v>48842.528999999995</v>
      </c>
      <c r="F10" s="218">
        <v>48140.21</v>
      </c>
      <c r="G10" s="143">
        <v>58179.616999999998</v>
      </c>
      <c r="H10" s="183">
        <v>10858.834999999999</v>
      </c>
      <c r="I10" s="192">
        <v>13685.066999999999</v>
      </c>
      <c r="J10" s="218">
        <v>15398.029</v>
      </c>
      <c r="K10" s="218">
        <v>18237.686000000002</v>
      </c>
      <c r="L10" s="247">
        <v>15542.537</v>
      </c>
      <c r="M10" s="218">
        <v>17694.343000000001</v>
      </c>
      <c r="N10" s="143">
        <v>18271.414000000001</v>
      </c>
      <c r="O10" s="162">
        <v>2988.2629999999999</v>
      </c>
      <c r="P10" s="148">
        <v>3557.8649999999998</v>
      </c>
      <c r="Q10" s="35">
        <v>4312.7070000000003</v>
      </c>
      <c r="R10" s="35">
        <v>3929.9650000000001</v>
      </c>
      <c r="S10" s="35">
        <v>5404.7209999999995</v>
      </c>
      <c r="T10" s="35">
        <v>4350.3810000000003</v>
      </c>
      <c r="U10" s="35">
        <v>6488.3879999999999</v>
      </c>
      <c r="V10" s="35">
        <v>3413.8820000000001</v>
      </c>
      <c r="W10" s="35">
        <v>5495.759</v>
      </c>
      <c r="X10" s="148">
        <v>6114.0020000000004</v>
      </c>
      <c r="Y10" s="148">
        <v>7056.3450000000003</v>
      </c>
      <c r="Z10" s="149">
        <v>5067.3389999999999</v>
      </c>
      <c r="AA10" s="227">
        <v>5816.9790000000003</v>
      </c>
      <c r="AB10" s="148">
        <v>5887.6260000000002</v>
      </c>
      <c r="AC10" s="148">
        <v>3837.9319999999998</v>
      </c>
      <c r="AD10" s="148">
        <v>7448.3519999999999</v>
      </c>
      <c r="AE10" s="148">
        <v>7044.0820000000003</v>
      </c>
      <c r="AF10" s="148">
        <v>3201.9090000000001</v>
      </c>
      <c r="AG10" s="148">
        <v>6618.924</v>
      </c>
      <c r="AH10" s="148">
        <v>5166.49</v>
      </c>
      <c r="AI10" s="265">
        <v>6486</v>
      </c>
    </row>
    <row r="11" spans="1:89" ht="24" customHeight="1" x14ac:dyDescent="0.15">
      <c r="B11" s="34"/>
      <c r="C11" s="127" t="s">
        <v>142</v>
      </c>
      <c r="D11" s="128">
        <v>100779.493</v>
      </c>
      <c r="E11" s="129">
        <v>105247.539</v>
      </c>
      <c r="F11" s="218">
        <v>90139.02</v>
      </c>
      <c r="G11" s="143">
        <v>82683.021999999997</v>
      </c>
      <c r="H11" s="183">
        <v>15513.576000000001</v>
      </c>
      <c r="I11" s="192">
        <v>24409.470999999998</v>
      </c>
      <c r="J11" s="218">
        <v>20119.7</v>
      </c>
      <c r="K11" s="218">
        <v>22640.275000000001</v>
      </c>
      <c r="L11" s="247">
        <v>20369.52</v>
      </c>
      <c r="M11" s="218">
        <v>24866.252999999997</v>
      </c>
      <c r="N11" s="143">
        <v>24210.89</v>
      </c>
      <c r="O11" s="162">
        <v>4020.5189999999998</v>
      </c>
      <c r="P11" s="148">
        <v>6243.9620000000004</v>
      </c>
      <c r="Q11" s="35">
        <v>5249.0950000000003</v>
      </c>
      <c r="R11" s="35">
        <v>8734.1309999999994</v>
      </c>
      <c r="S11" s="35">
        <v>7931.826</v>
      </c>
      <c r="T11" s="35">
        <v>7743.5140000000001</v>
      </c>
      <c r="U11" s="35">
        <v>5826.5140000000001</v>
      </c>
      <c r="V11" s="35">
        <v>5543.9189999999999</v>
      </c>
      <c r="W11" s="35">
        <v>8749.2669999999998</v>
      </c>
      <c r="X11" s="148">
        <v>7297.66</v>
      </c>
      <c r="Y11" s="148">
        <v>5973.0140000000001</v>
      </c>
      <c r="Z11" s="149">
        <v>9369.6010000000006</v>
      </c>
      <c r="AA11" s="227">
        <v>6027.8389999999999</v>
      </c>
      <c r="AB11" s="148">
        <v>8519.69</v>
      </c>
      <c r="AC11" s="148">
        <v>5821.991</v>
      </c>
      <c r="AD11" s="148">
        <v>6034.4269999999997</v>
      </c>
      <c r="AE11" s="148">
        <v>10076.258</v>
      </c>
      <c r="AF11" s="148">
        <v>8755.5679999999993</v>
      </c>
      <c r="AG11" s="148">
        <v>9311.5490000000009</v>
      </c>
      <c r="AH11" s="148">
        <v>6586.3410000000003</v>
      </c>
      <c r="AI11" s="265">
        <v>8313</v>
      </c>
    </row>
    <row r="12" spans="1:89" ht="24" customHeight="1" x14ac:dyDescent="0.15">
      <c r="B12" s="34"/>
      <c r="C12" s="331" t="s">
        <v>68</v>
      </c>
      <c r="D12" s="128">
        <v>62549.165000000008</v>
      </c>
      <c r="E12" s="129">
        <v>69325.123999999996</v>
      </c>
      <c r="F12" s="218">
        <v>93818.640999999989</v>
      </c>
      <c r="G12" s="143">
        <v>103715.88399999999</v>
      </c>
      <c r="H12" s="183">
        <v>32046.135999999999</v>
      </c>
      <c r="I12" s="192">
        <v>23900.266</v>
      </c>
      <c r="J12" s="218">
        <v>24137.536</v>
      </c>
      <c r="K12" s="218">
        <v>23631.946</v>
      </c>
      <c r="L12" s="247">
        <v>31738.647000000001</v>
      </c>
      <c r="M12" s="218">
        <v>21723.664000000001</v>
      </c>
      <c r="N12" s="143">
        <v>31850.396000000001</v>
      </c>
      <c r="O12" s="162">
        <v>6082.8770000000004</v>
      </c>
      <c r="P12" s="148">
        <v>18191.767</v>
      </c>
      <c r="Q12" s="35">
        <v>7771.4920000000002</v>
      </c>
      <c r="R12" s="35">
        <v>6294.0630000000001</v>
      </c>
      <c r="S12" s="35">
        <v>5592.116</v>
      </c>
      <c r="T12" s="35">
        <v>12014.087</v>
      </c>
      <c r="U12" s="35">
        <v>9763.4480000000003</v>
      </c>
      <c r="V12" s="35">
        <v>6148.13</v>
      </c>
      <c r="W12" s="35">
        <v>8225.9580000000005</v>
      </c>
      <c r="X12" s="148">
        <v>5363.9309999999996</v>
      </c>
      <c r="Y12" s="148">
        <v>7488.8249999999998</v>
      </c>
      <c r="Z12" s="149">
        <v>10779.19</v>
      </c>
      <c r="AA12" s="227">
        <v>9904.2980000000007</v>
      </c>
      <c r="AB12" s="148">
        <v>11657.316000000001</v>
      </c>
      <c r="AC12" s="148">
        <v>10177.032999999999</v>
      </c>
      <c r="AD12" s="148">
        <v>4628.9139999999998</v>
      </c>
      <c r="AE12" s="148">
        <v>10310.911</v>
      </c>
      <c r="AF12" s="148">
        <v>6783.8389999999999</v>
      </c>
      <c r="AG12" s="148">
        <v>10903.413</v>
      </c>
      <c r="AH12" s="148">
        <v>5582.9830000000002</v>
      </c>
      <c r="AI12" s="265">
        <v>15364</v>
      </c>
    </row>
    <row r="13" spans="1:89" ht="24" customHeight="1" x14ac:dyDescent="0.15">
      <c r="B13" s="34"/>
      <c r="C13" s="127" t="s">
        <v>69</v>
      </c>
      <c r="D13" s="128">
        <v>11567.004999999999</v>
      </c>
      <c r="E13" s="129">
        <v>14710.611000000001</v>
      </c>
      <c r="F13" s="218">
        <v>12474.441999999999</v>
      </c>
      <c r="G13" s="143">
        <v>11088.77</v>
      </c>
      <c r="H13" s="183">
        <v>2362.5369999999998</v>
      </c>
      <c r="I13" s="192">
        <v>1717.3130000000001</v>
      </c>
      <c r="J13" s="218">
        <v>3159.0050000000001</v>
      </c>
      <c r="K13" s="218">
        <v>3849.915</v>
      </c>
      <c r="L13" s="247">
        <v>2405.1349999999998</v>
      </c>
      <c r="M13" s="218">
        <v>4441.4279999999999</v>
      </c>
      <c r="N13" s="143">
        <v>6634.2950000000001</v>
      </c>
      <c r="O13" s="162">
        <v>701</v>
      </c>
      <c r="P13" s="148">
        <v>708.87599999999998</v>
      </c>
      <c r="Q13" s="35">
        <v>952.66099999999994</v>
      </c>
      <c r="R13" s="35">
        <v>654.46199999999999</v>
      </c>
      <c r="S13" s="35">
        <v>517.06700000000001</v>
      </c>
      <c r="T13" s="35">
        <v>545.78399999999999</v>
      </c>
      <c r="U13" s="35">
        <v>910.29300000000001</v>
      </c>
      <c r="V13" s="35">
        <v>857.33399999999995</v>
      </c>
      <c r="W13" s="35">
        <v>1391.3779999999999</v>
      </c>
      <c r="X13" s="148">
        <v>822.73800000000006</v>
      </c>
      <c r="Y13" s="148">
        <v>1780.2809999999999</v>
      </c>
      <c r="Z13" s="149">
        <v>1246.896</v>
      </c>
      <c r="AA13" s="227">
        <v>1218.5039999999999</v>
      </c>
      <c r="AB13" s="148">
        <v>470.875</v>
      </c>
      <c r="AC13" s="148">
        <v>715.75599999999997</v>
      </c>
      <c r="AD13" s="148">
        <v>1997.443</v>
      </c>
      <c r="AE13" s="148">
        <v>1136.8889999999999</v>
      </c>
      <c r="AF13" s="148">
        <v>1307.096</v>
      </c>
      <c r="AG13" s="148">
        <v>2582.9769999999999</v>
      </c>
      <c r="AH13" s="148">
        <v>1751.318</v>
      </c>
      <c r="AI13" s="265">
        <v>2300</v>
      </c>
    </row>
    <row r="14" spans="1:89" ht="24" customHeight="1" x14ac:dyDescent="0.15">
      <c r="B14" s="34"/>
      <c r="C14" s="127" t="s">
        <v>70</v>
      </c>
      <c r="D14" s="128">
        <v>17707.052</v>
      </c>
      <c r="E14" s="129">
        <v>13420.412</v>
      </c>
      <c r="F14" s="218">
        <v>13445.142</v>
      </c>
      <c r="G14" s="143">
        <v>14388.311</v>
      </c>
      <c r="H14" s="183">
        <v>4122.9449999999997</v>
      </c>
      <c r="I14" s="192">
        <v>3453.1559999999999</v>
      </c>
      <c r="J14" s="218">
        <v>2757.5969999999998</v>
      </c>
      <c r="K14" s="218">
        <v>4054.6129999999998</v>
      </c>
      <c r="L14" s="247">
        <v>3538.94</v>
      </c>
      <c r="M14" s="218">
        <v>3760.192</v>
      </c>
      <c r="N14" s="143">
        <v>3506.2849999999999</v>
      </c>
      <c r="O14" s="162">
        <v>244.34200000000001</v>
      </c>
      <c r="P14" s="148">
        <v>2111.6289999999999</v>
      </c>
      <c r="Q14" s="35">
        <v>1766.9739999999999</v>
      </c>
      <c r="R14" s="35">
        <v>1351.856</v>
      </c>
      <c r="S14" s="35">
        <v>1203.8019999999999</v>
      </c>
      <c r="T14" s="35">
        <v>897.49800000000005</v>
      </c>
      <c r="U14" s="35">
        <v>903.62199999999996</v>
      </c>
      <c r="V14" s="35">
        <v>624.28300000000002</v>
      </c>
      <c r="W14" s="35">
        <v>1229.692</v>
      </c>
      <c r="X14" s="148">
        <v>802.93700000000001</v>
      </c>
      <c r="Y14" s="148">
        <v>2090.752</v>
      </c>
      <c r="Z14" s="149">
        <v>1160.924</v>
      </c>
      <c r="AA14" s="227">
        <v>1643.6679999999999</v>
      </c>
      <c r="AB14" s="148">
        <v>1079.279</v>
      </c>
      <c r="AC14" s="148">
        <v>815.99300000000005</v>
      </c>
      <c r="AD14" s="148">
        <v>1066.7929999999999</v>
      </c>
      <c r="AE14" s="148">
        <v>1352.6010000000001</v>
      </c>
      <c r="AF14" s="148">
        <v>1340.798</v>
      </c>
      <c r="AG14" s="148">
        <v>1054.5309999999999</v>
      </c>
      <c r="AH14" s="148">
        <v>870.75400000000002</v>
      </c>
      <c r="AI14" s="265">
        <v>1581</v>
      </c>
    </row>
    <row r="15" spans="1:89" ht="24" customHeight="1" x14ac:dyDescent="0.15">
      <c r="B15" s="34"/>
      <c r="C15" s="127" t="s">
        <v>71</v>
      </c>
      <c r="D15" s="128">
        <v>32239.653999999999</v>
      </c>
      <c r="E15" s="129">
        <v>31275.245999999999</v>
      </c>
      <c r="F15" s="218">
        <v>32723.775000000001</v>
      </c>
      <c r="G15" s="143">
        <v>42362.404999999999</v>
      </c>
      <c r="H15" s="183">
        <v>8856.2469999999994</v>
      </c>
      <c r="I15" s="192">
        <v>9093.723</v>
      </c>
      <c r="J15" s="218">
        <v>10394.709000000001</v>
      </c>
      <c r="K15" s="218">
        <v>14017.725999999999</v>
      </c>
      <c r="L15" s="247">
        <v>9522.0329999999994</v>
      </c>
      <c r="M15" s="218">
        <v>8813.6409999999996</v>
      </c>
      <c r="N15" s="143">
        <v>13866.392</v>
      </c>
      <c r="O15" s="162">
        <v>2190.7280000000001</v>
      </c>
      <c r="P15" s="148">
        <v>1968.8</v>
      </c>
      <c r="Q15" s="35">
        <v>4696.7190000000001</v>
      </c>
      <c r="R15" s="35">
        <v>2351.8710000000001</v>
      </c>
      <c r="S15" s="35">
        <v>4646.616</v>
      </c>
      <c r="T15" s="35">
        <v>2095.2359999999999</v>
      </c>
      <c r="U15" s="35">
        <v>4067.788</v>
      </c>
      <c r="V15" s="35">
        <v>2259.5810000000001</v>
      </c>
      <c r="W15" s="35">
        <v>4067.34</v>
      </c>
      <c r="X15" s="148">
        <v>4624.4989999999998</v>
      </c>
      <c r="Y15" s="148">
        <v>6904.0529999999999</v>
      </c>
      <c r="Z15" s="149">
        <v>2489.174</v>
      </c>
      <c r="AA15" s="227">
        <v>4458.0749999999998</v>
      </c>
      <c r="AB15" s="148">
        <v>514.86900000000003</v>
      </c>
      <c r="AC15" s="148">
        <v>4549.0889999999999</v>
      </c>
      <c r="AD15" s="148">
        <v>1947.2090000000001</v>
      </c>
      <c r="AE15" s="148">
        <v>4318.9799999999996</v>
      </c>
      <c r="AF15" s="148">
        <v>2547.4520000000002</v>
      </c>
      <c r="AG15" s="148">
        <v>4775.9719999999998</v>
      </c>
      <c r="AH15" s="148">
        <v>4971.42</v>
      </c>
      <c r="AI15" s="265">
        <v>4119</v>
      </c>
    </row>
    <row r="16" spans="1:89" ht="24" customHeight="1" x14ac:dyDescent="0.15">
      <c r="B16" s="34"/>
      <c r="C16" s="127" t="s">
        <v>72</v>
      </c>
      <c r="D16" s="128">
        <v>7663.2759999999998</v>
      </c>
      <c r="E16" s="129">
        <v>13273.667000000001</v>
      </c>
      <c r="F16" s="218">
        <v>9993.4549999999999</v>
      </c>
      <c r="G16" s="143">
        <v>22851.239000000001</v>
      </c>
      <c r="H16" s="183">
        <v>11219.027</v>
      </c>
      <c r="I16" s="192">
        <v>2115.3489999999997</v>
      </c>
      <c r="J16" s="218">
        <v>2806.6819999999998</v>
      </c>
      <c r="K16" s="218">
        <v>6710.1809999999996</v>
      </c>
      <c r="L16" s="247">
        <v>8980.3960000000006</v>
      </c>
      <c r="M16" s="218">
        <v>4336.32</v>
      </c>
      <c r="N16" s="143">
        <v>2730.2370000000001</v>
      </c>
      <c r="O16" s="162">
        <v>9434.7720000000008</v>
      </c>
      <c r="P16" s="148">
        <v>652.31899999999996</v>
      </c>
      <c r="Q16" s="35">
        <v>1131.9359999999999</v>
      </c>
      <c r="R16" s="35">
        <v>355.00400000000002</v>
      </c>
      <c r="S16" s="35">
        <v>947.97299999999996</v>
      </c>
      <c r="T16" s="35">
        <v>812.37199999999996</v>
      </c>
      <c r="U16" s="35">
        <v>1445.1369999999999</v>
      </c>
      <c r="V16" s="35">
        <v>696.87199999999996</v>
      </c>
      <c r="W16" s="35">
        <v>664.673</v>
      </c>
      <c r="X16" s="148">
        <v>834.49400000000003</v>
      </c>
      <c r="Y16" s="148">
        <v>5014.7730000000001</v>
      </c>
      <c r="Z16" s="149">
        <v>860.91399999999999</v>
      </c>
      <c r="AA16" s="227">
        <v>1150.567</v>
      </c>
      <c r="AB16" s="148">
        <v>6589.1180000000004</v>
      </c>
      <c r="AC16" s="148">
        <v>1240.711</v>
      </c>
      <c r="AD16" s="148">
        <v>180.49100000000001</v>
      </c>
      <c r="AE16" s="148">
        <v>2282.0500000000002</v>
      </c>
      <c r="AF16" s="148">
        <v>1873.779</v>
      </c>
      <c r="AG16" s="148">
        <v>1009.919</v>
      </c>
      <c r="AH16" s="148">
        <v>715.31799999999998</v>
      </c>
      <c r="AI16" s="265">
        <v>1005</v>
      </c>
    </row>
    <row r="17" spans="1:89" ht="24" customHeight="1" x14ac:dyDescent="0.15">
      <c r="B17" s="34"/>
      <c r="C17" s="127" t="s">
        <v>73</v>
      </c>
      <c r="D17" s="128">
        <v>1616.3799999999999</v>
      </c>
      <c r="E17" s="129">
        <v>2403.96</v>
      </c>
      <c r="F17" s="218">
        <v>848.40600000000006</v>
      </c>
      <c r="G17" s="143">
        <v>787.60900000000004</v>
      </c>
      <c r="H17" s="183">
        <v>292.50799999999998</v>
      </c>
      <c r="I17" s="192">
        <v>139.959</v>
      </c>
      <c r="J17" s="218">
        <v>166.465</v>
      </c>
      <c r="K17" s="218">
        <v>188.67699999999999</v>
      </c>
      <c r="L17" s="247">
        <v>102.43600000000001</v>
      </c>
      <c r="M17" s="218">
        <v>560.77100000000007</v>
      </c>
      <c r="N17" s="143">
        <v>591.26400000000001</v>
      </c>
      <c r="O17" s="162">
        <v>242.12200000000001</v>
      </c>
      <c r="P17" s="148">
        <v>50.191000000000003</v>
      </c>
      <c r="Q17" s="35">
        <v>0.19500000000000001</v>
      </c>
      <c r="R17" s="35">
        <v>63.953000000000003</v>
      </c>
      <c r="S17" s="35">
        <v>48.334000000000003</v>
      </c>
      <c r="T17" s="35">
        <v>27.672000000000001</v>
      </c>
      <c r="U17" s="35">
        <v>148.50200000000001</v>
      </c>
      <c r="V17" s="35">
        <v>15.666</v>
      </c>
      <c r="W17" s="35">
        <v>2.2970000000000002</v>
      </c>
      <c r="X17" s="148">
        <v>60.908999999999999</v>
      </c>
      <c r="Y17" s="148">
        <v>101.294</v>
      </c>
      <c r="Z17" s="149">
        <v>26.474</v>
      </c>
      <c r="AA17" s="227">
        <v>46.848999999999997</v>
      </c>
      <c r="AB17" s="148">
        <v>55.587000000000003</v>
      </c>
      <c r="AC17" s="148" t="s">
        <v>50</v>
      </c>
      <c r="AD17" s="148" t="s">
        <v>50</v>
      </c>
      <c r="AE17" s="148">
        <v>560.59500000000003</v>
      </c>
      <c r="AF17" s="148">
        <v>0.17599999999999999</v>
      </c>
      <c r="AG17" s="148">
        <v>42.030999999999999</v>
      </c>
      <c r="AH17" s="148">
        <v>291.233</v>
      </c>
      <c r="AI17" s="266">
        <v>258</v>
      </c>
    </row>
    <row r="18" spans="1:89" s="110" customFormat="1" ht="24" customHeight="1" x14ac:dyDescent="0.15">
      <c r="B18" s="111"/>
      <c r="C18" s="127" t="s">
        <v>74</v>
      </c>
      <c r="D18" s="128">
        <v>182250.44800000003</v>
      </c>
      <c r="E18" s="129">
        <v>193942.179</v>
      </c>
      <c r="F18" s="218">
        <v>218448.446</v>
      </c>
      <c r="G18" s="143">
        <v>132528.12700000001</v>
      </c>
      <c r="H18" s="183">
        <v>24592.845000000001</v>
      </c>
      <c r="I18" s="192">
        <v>35184.671000000002</v>
      </c>
      <c r="J18" s="218">
        <v>37926.181000000004</v>
      </c>
      <c r="K18" s="218">
        <v>34824.43</v>
      </c>
      <c r="L18" s="247">
        <v>34316.095999999998</v>
      </c>
      <c r="M18" s="218">
        <v>36657.919999999998</v>
      </c>
      <c r="N18" s="143">
        <v>24313.887999999999</v>
      </c>
      <c r="O18" s="161">
        <v>14451.799000000001</v>
      </c>
      <c r="P18" s="148">
        <v>581.173</v>
      </c>
      <c r="Q18" s="35">
        <v>9559.8729999999996</v>
      </c>
      <c r="R18" s="35">
        <v>12387.882</v>
      </c>
      <c r="S18" s="35">
        <v>10961.366</v>
      </c>
      <c r="T18" s="35">
        <v>11835.423000000001</v>
      </c>
      <c r="U18" s="35">
        <v>14810.904</v>
      </c>
      <c r="V18" s="35">
        <v>10936.731</v>
      </c>
      <c r="W18" s="35">
        <v>12178.546</v>
      </c>
      <c r="X18" s="148">
        <v>12919.199000000001</v>
      </c>
      <c r="Y18" s="148">
        <v>11004.462</v>
      </c>
      <c r="Z18" s="149">
        <v>10900.769</v>
      </c>
      <c r="AA18" s="227">
        <v>11384.522999999999</v>
      </c>
      <c r="AB18" s="148">
        <v>11284.654</v>
      </c>
      <c r="AC18" s="148">
        <v>11646.919</v>
      </c>
      <c r="AD18" s="148">
        <v>2405.2310000000002</v>
      </c>
      <c r="AE18" s="148">
        <v>17339.03</v>
      </c>
      <c r="AF18" s="148">
        <v>16913.659</v>
      </c>
      <c r="AG18" s="148">
        <v>932.89</v>
      </c>
      <c r="AH18" s="148">
        <v>11585.998</v>
      </c>
      <c r="AI18" s="265">
        <v>11795</v>
      </c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</row>
    <row r="19" spans="1:89" ht="24" customHeight="1" x14ac:dyDescent="0.15">
      <c r="B19" s="34"/>
      <c r="C19" s="127" t="s">
        <v>75</v>
      </c>
      <c r="D19" s="128">
        <v>11701.004000000001</v>
      </c>
      <c r="E19" s="129">
        <v>19974.401999999998</v>
      </c>
      <c r="F19" s="218">
        <v>20249.322999999997</v>
      </c>
      <c r="G19" s="143">
        <v>19354.896000000001</v>
      </c>
      <c r="H19" s="183">
        <v>4928.6840000000002</v>
      </c>
      <c r="I19" s="192">
        <v>3025.1210000000001</v>
      </c>
      <c r="J19" s="218">
        <v>6005.2750000000005</v>
      </c>
      <c r="K19" s="218">
        <v>5395.8159999999998</v>
      </c>
      <c r="L19" s="247">
        <v>5502.3519999999999</v>
      </c>
      <c r="M19" s="218">
        <v>4628.1180000000004</v>
      </c>
      <c r="N19" s="143">
        <v>7575.0290000000005</v>
      </c>
      <c r="O19" s="162">
        <v>1436.874</v>
      </c>
      <c r="P19" s="148">
        <v>1749.1980000000001</v>
      </c>
      <c r="Q19" s="35">
        <v>1742.6120000000001</v>
      </c>
      <c r="R19" s="35">
        <v>410.38</v>
      </c>
      <c r="S19" s="35">
        <v>1193.9000000000001</v>
      </c>
      <c r="T19" s="35">
        <v>1420.8409999999999</v>
      </c>
      <c r="U19" s="35">
        <v>3524.1770000000001</v>
      </c>
      <c r="V19" s="35">
        <v>1118.2940000000001</v>
      </c>
      <c r="W19" s="35">
        <v>1362.8040000000001</v>
      </c>
      <c r="X19" s="148">
        <v>2018.7760000000001</v>
      </c>
      <c r="Y19" s="148">
        <v>1781.0309999999999</v>
      </c>
      <c r="Z19" s="149">
        <v>1596.009</v>
      </c>
      <c r="AA19" s="227">
        <v>2133.2379999999998</v>
      </c>
      <c r="AB19" s="148">
        <v>1490.3589999999999</v>
      </c>
      <c r="AC19" s="148">
        <v>1878.7550000000001</v>
      </c>
      <c r="AD19" s="148">
        <v>1701.4860000000001</v>
      </c>
      <c r="AE19" s="148">
        <v>2541.136</v>
      </c>
      <c r="AF19" s="148">
        <v>385.49599999999998</v>
      </c>
      <c r="AG19" s="148">
        <v>2771.0659999999998</v>
      </c>
      <c r="AH19" s="148">
        <v>2751.9630000000002</v>
      </c>
      <c r="AI19" s="265">
        <v>2052</v>
      </c>
    </row>
    <row r="20" spans="1:89" ht="24" customHeight="1" x14ac:dyDescent="0.15">
      <c r="B20" s="34"/>
      <c r="C20" s="127" t="s">
        <v>76</v>
      </c>
      <c r="D20" s="128">
        <v>1065.194</v>
      </c>
      <c r="E20" s="129">
        <v>3363.9560000000001</v>
      </c>
      <c r="F20" s="218">
        <v>2975.4090000000001</v>
      </c>
      <c r="G20" s="143">
        <v>1079.759</v>
      </c>
      <c r="H20" s="183">
        <v>399.90999999999997</v>
      </c>
      <c r="I20" s="192">
        <v>119.52099999999999</v>
      </c>
      <c r="J20" s="218">
        <v>209.08500000000001</v>
      </c>
      <c r="K20" s="218">
        <v>351.24300000000005</v>
      </c>
      <c r="L20" s="247">
        <v>866.29899999999986</v>
      </c>
      <c r="M20" s="218">
        <v>417.32600000000002</v>
      </c>
      <c r="N20" s="143">
        <v>977.274</v>
      </c>
      <c r="O20" s="162">
        <v>8.6959999999999997</v>
      </c>
      <c r="P20" s="148">
        <v>85.623999999999995</v>
      </c>
      <c r="Q20" s="35">
        <v>305.58999999999997</v>
      </c>
      <c r="R20" s="35">
        <v>56.78</v>
      </c>
      <c r="S20" s="35">
        <v>43.860999999999997</v>
      </c>
      <c r="T20" s="35">
        <v>18.88</v>
      </c>
      <c r="U20" s="35">
        <v>165.48500000000001</v>
      </c>
      <c r="V20" s="35">
        <v>21.16</v>
      </c>
      <c r="W20" s="35">
        <v>22.44</v>
      </c>
      <c r="X20" s="148">
        <v>120.31</v>
      </c>
      <c r="Y20" s="148">
        <v>14.180999999999999</v>
      </c>
      <c r="Z20" s="149">
        <v>216.75200000000001</v>
      </c>
      <c r="AA20" s="227">
        <v>661.85299999999995</v>
      </c>
      <c r="AB20" s="148">
        <v>98.843000000000004</v>
      </c>
      <c r="AC20" s="148">
        <v>105.60299999999999</v>
      </c>
      <c r="AD20" s="148">
        <v>145.09299999999999</v>
      </c>
      <c r="AE20" s="148">
        <v>131.352</v>
      </c>
      <c r="AF20" s="148">
        <v>140.881</v>
      </c>
      <c r="AG20" s="148">
        <v>245.92</v>
      </c>
      <c r="AH20" s="148">
        <v>179.35400000000001</v>
      </c>
      <c r="AI20" s="266">
        <v>552</v>
      </c>
    </row>
    <row r="21" spans="1:89" ht="24" customHeight="1" x14ac:dyDescent="0.15">
      <c r="B21" s="34"/>
      <c r="C21" s="331" t="s">
        <v>77</v>
      </c>
      <c r="D21" s="128">
        <v>825.06899999999996</v>
      </c>
      <c r="E21" s="129">
        <v>1712.6320000000001</v>
      </c>
      <c r="F21" s="218">
        <v>2505.3820000000001</v>
      </c>
      <c r="G21" s="143">
        <v>1606.759</v>
      </c>
      <c r="H21" s="183">
        <v>689.46</v>
      </c>
      <c r="I21" s="192">
        <v>225.99299999999999</v>
      </c>
      <c r="J21" s="218">
        <v>519.13900000000001</v>
      </c>
      <c r="K21" s="218">
        <v>172.167</v>
      </c>
      <c r="L21" s="247">
        <v>958.89100000000008</v>
      </c>
      <c r="M21" s="218">
        <v>1101.848</v>
      </c>
      <c r="N21" s="143">
        <v>1732.0039999999999</v>
      </c>
      <c r="O21" s="162">
        <v>238.07499999999999</v>
      </c>
      <c r="P21" s="148">
        <v>283.81400000000002</v>
      </c>
      <c r="Q21" s="35">
        <v>167.571</v>
      </c>
      <c r="R21" s="35">
        <v>40.494999999999997</v>
      </c>
      <c r="S21" s="35">
        <v>78.114000000000004</v>
      </c>
      <c r="T21" s="35">
        <v>107.384</v>
      </c>
      <c r="U21" s="35">
        <v>97.311999999999998</v>
      </c>
      <c r="V21" s="35">
        <v>364.27100000000002</v>
      </c>
      <c r="W21" s="35">
        <v>57.555999999999997</v>
      </c>
      <c r="X21" s="148">
        <v>92.373000000000005</v>
      </c>
      <c r="Y21" s="148">
        <v>79.793999999999997</v>
      </c>
      <c r="Z21" s="149" t="s">
        <v>50</v>
      </c>
      <c r="AA21" s="227">
        <v>531.60400000000004</v>
      </c>
      <c r="AB21" s="148" t="s">
        <v>50</v>
      </c>
      <c r="AC21" s="148">
        <v>427.28699999999998</v>
      </c>
      <c r="AD21" s="148">
        <v>73.177999999999997</v>
      </c>
      <c r="AE21" s="148">
        <v>711.452</v>
      </c>
      <c r="AF21" s="148">
        <v>317.21800000000002</v>
      </c>
      <c r="AG21" s="148">
        <v>491.60300000000001</v>
      </c>
      <c r="AH21" s="148">
        <v>931.40099999999995</v>
      </c>
      <c r="AI21" s="266">
        <v>309</v>
      </c>
    </row>
    <row r="22" spans="1:89" ht="24" customHeight="1" x14ac:dyDescent="0.15">
      <c r="B22" s="34"/>
      <c r="C22" s="331" t="s">
        <v>78</v>
      </c>
      <c r="D22" s="128">
        <v>1919.0250000000001</v>
      </c>
      <c r="E22" s="129">
        <v>2289.181</v>
      </c>
      <c r="F22" s="218">
        <v>1844.72</v>
      </c>
      <c r="G22" s="143">
        <v>830.23699999999985</v>
      </c>
      <c r="H22" s="183">
        <v>268.23399999999998</v>
      </c>
      <c r="I22" s="192">
        <v>292.46299999999997</v>
      </c>
      <c r="J22" s="218">
        <v>64.200999999999993</v>
      </c>
      <c r="K22" s="218">
        <v>205.339</v>
      </c>
      <c r="L22" s="247">
        <v>523.08899999999994</v>
      </c>
      <c r="M22" s="218">
        <v>362.65199999999999</v>
      </c>
      <c r="N22" s="143">
        <v>118.81699999999999</v>
      </c>
      <c r="O22" s="162">
        <v>54.271000000000001</v>
      </c>
      <c r="P22" s="148">
        <v>59.790999999999997</v>
      </c>
      <c r="Q22" s="35">
        <v>154.172</v>
      </c>
      <c r="R22" s="35">
        <v>98.385000000000005</v>
      </c>
      <c r="S22" s="35">
        <v>134.38200000000001</v>
      </c>
      <c r="T22" s="35">
        <v>59.695999999999998</v>
      </c>
      <c r="U22" s="35">
        <v>64.200999999999993</v>
      </c>
      <c r="V22" s="35" t="s">
        <v>50</v>
      </c>
      <c r="W22" s="35" t="s">
        <v>50</v>
      </c>
      <c r="X22" s="148" t="s">
        <v>50</v>
      </c>
      <c r="Y22" s="148">
        <v>137.179</v>
      </c>
      <c r="Z22" s="149">
        <v>68.16</v>
      </c>
      <c r="AA22" s="227">
        <v>229.124</v>
      </c>
      <c r="AB22" s="148">
        <v>122.77</v>
      </c>
      <c r="AC22" s="148">
        <v>171.19499999999999</v>
      </c>
      <c r="AD22" s="148">
        <v>89.387</v>
      </c>
      <c r="AE22" s="148">
        <v>160.41999999999999</v>
      </c>
      <c r="AF22" s="148">
        <v>112.845</v>
      </c>
      <c r="AG22" s="148">
        <v>82.415999999999997</v>
      </c>
      <c r="AH22" s="148">
        <v>2.4009999999999998</v>
      </c>
      <c r="AI22" s="266">
        <v>34</v>
      </c>
    </row>
    <row r="23" spans="1:89" ht="24" customHeight="1" x14ac:dyDescent="0.15">
      <c r="B23" s="34"/>
      <c r="C23" s="331" t="s">
        <v>79</v>
      </c>
      <c r="D23" s="128">
        <v>2135.7669999999998</v>
      </c>
      <c r="E23" s="129">
        <v>2394.6309999999999</v>
      </c>
      <c r="F23" s="218">
        <v>1361.5439999999999</v>
      </c>
      <c r="G23" s="143">
        <v>1208.3780000000002</v>
      </c>
      <c r="H23" s="183">
        <v>207.58500000000001</v>
      </c>
      <c r="I23" s="192">
        <v>258.02700000000004</v>
      </c>
      <c r="J23" s="218">
        <v>412.36199999999997</v>
      </c>
      <c r="K23" s="218">
        <v>330.404</v>
      </c>
      <c r="L23" s="247">
        <v>257.12300000000005</v>
      </c>
      <c r="M23" s="218">
        <v>150.87200000000001</v>
      </c>
      <c r="N23" s="143">
        <v>222.678</v>
      </c>
      <c r="O23" s="162">
        <v>2.1819999999999999</v>
      </c>
      <c r="P23" s="148">
        <v>106.798</v>
      </c>
      <c r="Q23" s="35">
        <v>98.605000000000004</v>
      </c>
      <c r="R23" s="35">
        <v>99.704999999999998</v>
      </c>
      <c r="S23" s="35">
        <v>4.54</v>
      </c>
      <c r="T23" s="35">
        <v>153.78200000000001</v>
      </c>
      <c r="U23" s="35">
        <v>149.88999999999999</v>
      </c>
      <c r="V23" s="35">
        <v>215.96799999999999</v>
      </c>
      <c r="W23" s="35">
        <v>46.503999999999998</v>
      </c>
      <c r="X23" s="148">
        <v>37.07</v>
      </c>
      <c r="Y23" s="148">
        <v>293.08199999999999</v>
      </c>
      <c r="Z23" s="149">
        <v>0.252</v>
      </c>
      <c r="AA23" s="227">
        <v>81.424000000000007</v>
      </c>
      <c r="AB23" s="148">
        <v>40.323</v>
      </c>
      <c r="AC23" s="148">
        <v>135.376</v>
      </c>
      <c r="AD23" s="148">
        <v>10.542</v>
      </c>
      <c r="AE23" s="148">
        <v>48.091999999999999</v>
      </c>
      <c r="AF23" s="148">
        <v>92.238</v>
      </c>
      <c r="AG23" s="148">
        <v>75.55</v>
      </c>
      <c r="AH23" s="148">
        <v>128.12799999999999</v>
      </c>
      <c r="AI23" s="266">
        <v>19</v>
      </c>
    </row>
    <row r="24" spans="1:89" ht="24" customHeight="1" x14ac:dyDescent="0.15">
      <c r="B24" s="34"/>
      <c r="C24" s="127" t="s">
        <v>80</v>
      </c>
      <c r="D24" s="128">
        <v>528.26099999999997</v>
      </c>
      <c r="E24" s="129">
        <v>954.221</v>
      </c>
      <c r="F24" s="218">
        <v>1142.5549999999998</v>
      </c>
      <c r="G24" s="143">
        <v>642.923</v>
      </c>
      <c r="H24" s="183">
        <v>168.54399999999998</v>
      </c>
      <c r="I24" s="192">
        <v>95.544000000000011</v>
      </c>
      <c r="J24" s="218">
        <v>149.34399999999999</v>
      </c>
      <c r="K24" s="218">
        <v>229.49100000000001</v>
      </c>
      <c r="L24" s="247">
        <v>206.04199999999997</v>
      </c>
      <c r="M24" s="218">
        <v>1876.499</v>
      </c>
      <c r="N24" s="143">
        <v>52.968000000000004</v>
      </c>
      <c r="O24" s="162">
        <v>65.950999999999993</v>
      </c>
      <c r="P24" s="148">
        <v>22.288</v>
      </c>
      <c r="Q24" s="35">
        <v>80.305000000000007</v>
      </c>
      <c r="R24" s="35">
        <v>3.1429999999999998</v>
      </c>
      <c r="S24" s="35">
        <v>70.123000000000005</v>
      </c>
      <c r="T24" s="35">
        <v>22.277999999999999</v>
      </c>
      <c r="U24" s="35">
        <v>118.72</v>
      </c>
      <c r="V24" s="35">
        <v>25.692</v>
      </c>
      <c r="W24" s="35">
        <v>4.9320000000000004</v>
      </c>
      <c r="X24" s="148">
        <v>38.749000000000002</v>
      </c>
      <c r="Y24" s="148">
        <v>31.835000000000001</v>
      </c>
      <c r="Z24" s="149">
        <v>158.90700000000001</v>
      </c>
      <c r="AA24" s="227">
        <v>102.97799999999999</v>
      </c>
      <c r="AB24" s="148">
        <v>3.6160000000000001</v>
      </c>
      <c r="AC24" s="148">
        <v>99.447999999999993</v>
      </c>
      <c r="AD24" s="148">
        <v>2.1240000000000001</v>
      </c>
      <c r="AE24" s="148">
        <v>1749.211</v>
      </c>
      <c r="AF24" s="148">
        <v>125.164</v>
      </c>
      <c r="AG24" s="148">
        <v>7.0000000000000007E-2</v>
      </c>
      <c r="AH24" s="148">
        <v>52.898000000000003</v>
      </c>
      <c r="AI24" s="266">
        <v>0</v>
      </c>
    </row>
    <row r="25" spans="1:89" ht="24" customHeight="1" x14ac:dyDescent="0.15">
      <c r="B25" s="34"/>
      <c r="C25" s="331" t="s">
        <v>81</v>
      </c>
      <c r="D25" s="128">
        <v>2061.9580000000001</v>
      </c>
      <c r="E25" s="129">
        <v>2258.172</v>
      </c>
      <c r="F25" s="218">
        <v>2566.944</v>
      </c>
      <c r="G25" s="143">
        <v>3127.549</v>
      </c>
      <c r="H25" s="183">
        <v>368.03199999999998</v>
      </c>
      <c r="I25" s="192">
        <v>908.28600000000006</v>
      </c>
      <c r="J25" s="218">
        <v>1092.221</v>
      </c>
      <c r="K25" s="218">
        <v>759.0100000000001</v>
      </c>
      <c r="L25" s="247">
        <v>746.23</v>
      </c>
      <c r="M25" s="218">
        <v>1746.8829999999998</v>
      </c>
      <c r="N25" s="143">
        <v>1172.076</v>
      </c>
      <c r="O25" s="162">
        <v>234.24799999999999</v>
      </c>
      <c r="P25" s="148">
        <v>133.40100000000001</v>
      </c>
      <c r="Q25" s="35">
        <v>0.38300000000000001</v>
      </c>
      <c r="R25" s="35">
        <v>616.63499999999999</v>
      </c>
      <c r="S25" s="35">
        <v>145</v>
      </c>
      <c r="T25" s="35">
        <v>146.65100000000001</v>
      </c>
      <c r="U25" s="35">
        <v>259.64100000000002</v>
      </c>
      <c r="V25" s="35">
        <v>360.911</v>
      </c>
      <c r="W25" s="35">
        <v>471.66899999999998</v>
      </c>
      <c r="X25" s="148">
        <v>356.73700000000002</v>
      </c>
      <c r="Y25" s="148">
        <v>249.41300000000001</v>
      </c>
      <c r="Z25" s="149">
        <v>152.86000000000001</v>
      </c>
      <c r="AA25" s="227">
        <v>106.486</v>
      </c>
      <c r="AB25" s="148">
        <v>361.279</v>
      </c>
      <c r="AC25" s="148">
        <v>278.46499999999997</v>
      </c>
      <c r="AD25" s="148">
        <v>463.24299999999999</v>
      </c>
      <c r="AE25" s="148">
        <v>810.46100000000001</v>
      </c>
      <c r="AF25" s="148">
        <v>473.17899999999997</v>
      </c>
      <c r="AG25" s="148">
        <v>215.672</v>
      </c>
      <c r="AH25" s="148">
        <v>331.404</v>
      </c>
      <c r="AI25" s="266">
        <v>625</v>
      </c>
    </row>
    <row r="26" spans="1:89" ht="24" customHeight="1" x14ac:dyDescent="0.15">
      <c r="B26" s="34"/>
      <c r="C26" s="127" t="s">
        <v>82</v>
      </c>
      <c r="D26" s="128">
        <v>3017.5680000000002</v>
      </c>
      <c r="E26" s="129">
        <v>1774.2740000000001</v>
      </c>
      <c r="F26" s="218">
        <v>2222.2109999999998</v>
      </c>
      <c r="G26" s="143">
        <v>5889.5839999999998</v>
      </c>
      <c r="H26" s="183">
        <v>247.86199999999999</v>
      </c>
      <c r="I26" s="192">
        <v>558.97399999999993</v>
      </c>
      <c r="J26" s="218">
        <v>3036.2280000000001</v>
      </c>
      <c r="K26" s="218">
        <v>2046.52</v>
      </c>
      <c r="L26" s="247">
        <v>1194.2289999999998</v>
      </c>
      <c r="M26" s="218">
        <v>1183.252</v>
      </c>
      <c r="N26" s="143">
        <v>870.95800000000008</v>
      </c>
      <c r="O26" s="162" t="s">
        <v>50</v>
      </c>
      <c r="P26" s="148" t="s">
        <v>50</v>
      </c>
      <c r="Q26" s="35">
        <v>247.86199999999999</v>
      </c>
      <c r="R26" s="148" t="s">
        <v>50</v>
      </c>
      <c r="S26" s="35">
        <v>191.81200000000001</v>
      </c>
      <c r="T26" s="35">
        <v>367.16199999999998</v>
      </c>
      <c r="U26" s="35">
        <v>1606.499</v>
      </c>
      <c r="V26" s="35">
        <v>571.37400000000002</v>
      </c>
      <c r="W26" s="35">
        <v>858.35500000000002</v>
      </c>
      <c r="X26" s="148">
        <v>619.56799999999998</v>
      </c>
      <c r="Y26" s="148">
        <v>710.84699999999998</v>
      </c>
      <c r="Z26" s="149">
        <v>716.10500000000002</v>
      </c>
      <c r="AA26" s="227">
        <v>511.41800000000001</v>
      </c>
      <c r="AB26" s="148">
        <v>193.459</v>
      </c>
      <c r="AC26" s="148">
        <v>489.35199999999998</v>
      </c>
      <c r="AD26" s="148">
        <v>121.45699999999999</v>
      </c>
      <c r="AE26" s="148">
        <v>627.44000000000005</v>
      </c>
      <c r="AF26" s="148">
        <v>434.35500000000002</v>
      </c>
      <c r="AG26" s="148" t="s">
        <v>50</v>
      </c>
      <c r="AH26" s="148">
        <v>337.95800000000003</v>
      </c>
      <c r="AI26" s="266">
        <v>533</v>
      </c>
    </row>
    <row r="27" spans="1:89" s="21" customFormat="1" ht="24" customHeight="1" x14ac:dyDescent="0.15">
      <c r="B27" s="36"/>
      <c r="C27" s="127" t="s">
        <v>83</v>
      </c>
      <c r="D27" s="128">
        <v>18955.257000000063</v>
      </c>
      <c r="E27" s="129">
        <v>8157.9909999999581</v>
      </c>
      <c r="F27" s="218">
        <v>10948.355000000007</v>
      </c>
      <c r="G27" s="143">
        <v>8332.125</v>
      </c>
      <c r="H27" s="183">
        <v>2150.4470000000001</v>
      </c>
      <c r="I27" s="192">
        <v>2023.877</v>
      </c>
      <c r="J27" s="218">
        <v>2432.1639999999998</v>
      </c>
      <c r="K27" s="218">
        <v>1725.6369999999997</v>
      </c>
      <c r="L27" s="247">
        <v>5784.4619999999995</v>
      </c>
      <c r="M27" s="218">
        <v>5455.7939999999999</v>
      </c>
      <c r="N27" s="143">
        <v>4655.4989999999998</v>
      </c>
      <c r="O27" s="163">
        <v>136.68199999999999</v>
      </c>
      <c r="P27" s="148">
        <v>1005.394</v>
      </c>
      <c r="Q27" s="35">
        <v>1008.371</v>
      </c>
      <c r="R27" s="35">
        <v>736.26599999999996</v>
      </c>
      <c r="S27" s="35">
        <v>631.33299999999997</v>
      </c>
      <c r="T27" s="35">
        <v>656.27800000000002</v>
      </c>
      <c r="U27" s="35">
        <v>1402.7779999999998</v>
      </c>
      <c r="V27" s="35">
        <v>739.726</v>
      </c>
      <c r="W27" s="35">
        <v>289.66000000000003</v>
      </c>
      <c r="X27" s="148">
        <v>1114.0809999999999</v>
      </c>
      <c r="Y27" s="148">
        <v>305.53100000000001</v>
      </c>
      <c r="Z27" s="149">
        <v>306.02499999999998</v>
      </c>
      <c r="AA27" s="227">
        <v>1950.932</v>
      </c>
      <c r="AB27" s="148">
        <v>1007.706</v>
      </c>
      <c r="AC27" s="148">
        <v>2825.8240000000001</v>
      </c>
      <c r="AD27" s="148">
        <v>955.30700000000002</v>
      </c>
      <c r="AE27" s="148">
        <v>3710.8670000000002</v>
      </c>
      <c r="AF27" s="148">
        <v>789.62</v>
      </c>
      <c r="AG27" s="148">
        <v>3808.02</v>
      </c>
      <c r="AH27" s="148">
        <v>331.47899999999998</v>
      </c>
      <c r="AI27" s="266">
        <v>516</v>
      </c>
    </row>
    <row r="28" spans="1:89" s="21" customFormat="1" ht="24" customHeight="1" x14ac:dyDescent="0.15">
      <c r="A28" s="19"/>
      <c r="B28" s="33"/>
      <c r="C28" s="136" t="s">
        <v>84</v>
      </c>
      <c r="D28" s="134">
        <v>791973.80199999991</v>
      </c>
      <c r="E28" s="135">
        <v>851292.15399999998</v>
      </c>
      <c r="F28" s="224">
        <v>895325.98099999991</v>
      </c>
      <c r="G28" s="224">
        <v>855389.66299999994</v>
      </c>
      <c r="H28" s="184">
        <v>202663.78799999997</v>
      </c>
      <c r="I28" s="193">
        <v>202557.03700000001</v>
      </c>
      <c r="J28" s="193">
        <v>222818.35099999997</v>
      </c>
      <c r="K28" s="193">
        <v>227350.48699999996</v>
      </c>
      <c r="L28" s="184">
        <v>220834.76900000003</v>
      </c>
      <c r="M28" s="193">
        <v>226980.62300000002</v>
      </c>
      <c r="N28" s="267">
        <v>224418.41500000004</v>
      </c>
      <c r="O28" s="164">
        <v>70658.292000000001</v>
      </c>
      <c r="P28" s="151">
        <v>60788.243999999999</v>
      </c>
      <c r="Q28" s="37">
        <v>71217.251999999979</v>
      </c>
      <c r="R28" s="37">
        <v>62472.331000000006</v>
      </c>
      <c r="S28" s="37">
        <v>65574.983000000007</v>
      </c>
      <c r="T28" s="37">
        <v>74509.723000000013</v>
      </c>
      <c r="U28" s="37">
        <v>87728.382000000012</v>
      </c>
      <c r="V28" s="37">
        <v>58381.503000000019</v>
      </c>
      <c r="W28" s="37">
        <v>76708.466</v>
      </c>
      <c r="X28" s="37">
        <v>70752.856</v>
      </c>
      <c r="Y28" s="37">
        <v>79546.411000000007</v>
      </c>
      <c r="Z28" s="144">
        <v>77051.219999999987</v>
      </c>
      <c r="AA28" s="228">
        <v>74690.398000000016</v>
      </c>
      <c r="AB28" s="37">
        <v>75474.58</v>
      </c>
      <c r="AC28" s="37">
        <v>70669.791000000012</v>
      </c>
      <c r="AD28" s="37">
        <v>62167.391000000011</v>
      </c>
      <c r="AE28" s="37">
        <v>94359.144</v>
      </c>
      <c r="AF28" s="37">
        <v>70454.087999999989</v>
      </c>
      <c r="AG28" s="37">
        <v>72762.905000000028</v>
      </c>
      <c r="AH28" s="37">
        <v>68100.509999999995</v>
      </c>
      <c r="AI28" s="248">
        <v>83555</v>
      </c>
    </row>
    <row r="29" spans="1:89" ht="15.75" hidden="1" customHeight="1" x14ac:dyDescent="0.15">
      <c r="F29" s="133">
        <v>0</v>
      </c>
      <c r="G29" s="143">
        <v>0</v>
      </c>
      <c r="H29" s="20"/>
      <c r="I29" s="20"/>
      <c r="J29" s="20"/>
      <c r="K29" s="20"/>
      <c r="L29" s="20"/>
      <c r="M29" s="20"/>
      <c r="N29" s="143">
        <f t="shared" ref="N29:N30" si="0">SUM(AG29:AI29)</f>
        <v>0</v>
      </c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</row>
    <row r="30" spans="1:89" s="20" customFormat="1" ht="15.75" hidden="1" customHeight="1" x14ac:dyDescent="0.15">
      <c r="A30" s="19"/>
      <c r="B30" s="19"/>
      <c r="C30" s="19"/>
      <c r="D30" s="19"/>
      <c r="E30" s="19"/>
      <c r="F30" s="133">
        <v>0</v>
      </c>
      <c r="G30" s="225">
        <v>0</v>
      </c>
      <c r="N30" s="143">
        <f t="shared" si="0"/>
        <v>0</v>
      </c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</row>
    <row r="31" spans="1:89" s="38" customFormat="1" ht="18" customHeight="1" x14ac:dyDescent="0.15">
      <c r="C31" s="9" t="s">
        <v>57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23"/>
      <c r="Q31" s="112"/>
      <c r="R31" s="112"/>
      <c r="S31" s="112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</row>
    <row r="32" spans="1:89" s="38" customFormat="1" ht="18" customHeight="1" x14ac:dyDescent="0.15">
      <c r="C32" s="9" t="s">
        <v>30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18"/>
    </row>
    <row r="33" spans="1:22" s="17" customFormat="1" ht="18" customHeight="1" x14ac:dyDescent="0.15">
      <c r="B33" s="40"/>
      <c r="C33" s="39" t="s">
        <v>31</v>
      </c>
      <c r="D33" s="15"/>
      <c r="E33" s="15"/>
      <c r="F33" s="14"/>
      <c r="G33" s="14"/>
      <c r="H33" s="3"/>
      <c r="I33" s="3"/>
      <c r="J33" s="3"/>
      <c r="K33" s="3"/>
      <c r="L33" s="3"/>
      <c r="M33" s="3"/>
      <c r="N33" s="218"/>
    </row>
    <row r="34" spans="1:22" s="17" customFormat="1" ht="18" customHeight="1" x14ac:dyDescent="0.15">
      <c r="B34" s="38"/>
      <c r="C34" s="39" t="s">
        <v>34</v>
      </c>
      <c r="D34" s="15"/>
      <c r="E34" s="15"/>
      <c r="F34" s="14"/>
      <c r="G34" s="14"/>
      <c r="H34" s="3"/>
      <c r="I34" s="3"/>
      <c r="J34" s="3"/>
      <c r="K34" s="3"/>
      <c r="L34" s="3"/>
      <c r="M34" s="3"/>
      <c r="N34" s="218"/>
      <c r="O34" s="126"/>
      <c r="V34" s="126"/>
    </row>
    <row r="35" spans="1:22" s="17" customFormat="1" ht="18" customHeight="1" x14ac:dyDescent="0.15">
      <c r="B35" s="38"/>
      <c r="C35" s="39" t="s">
        <v>58</v>
      </c>
      <c r="D35" s="39"/>
      <c r="E35" s="39"/>
      <c r="F35" s="39"/>
      <c r="G35" s="39"/>
      <c r="H35" s="3"/>
      <c r="I35" s="3"/>
      <c r="J35" s="3"/>
      <c r="K35" s="3"/>
      <c r="L35" s="3"/>
      <c r="M35" s="3"/>
      <c r="N35" s="218"/>
    </row>
    <row r="36" spans="1:22" s="13" customFormat="1" ht="18" customHeight="1" x14ac:dyDescent="0.15">
      <c r="C36" s="39" t="s">
        <v>37</v>
      </c>
      <c r="D36" s="10"/>
      <c r="E36" s="10"/>
      <c r="F36" s="12"/>
      <c r="G36" s="12"/>
      <c r="H36" s="10"/>
      <c r="I36" s="10"/>
      <c r="J36" s="10"/>
      <c r="K36" s="10"/>
      <c r="L36" s="10"/>
      <c r="M36" s="10"/>
      <c r="N36" s="218"/>
    </row>
    <row r="37" spans="1:22" s="20" customFormat="1" ht="15.75" customHeight="1" x14ac:dyDescent="0.15">
      <c r="A37" s="19"/>
      <c r="B37" s="19"/>
      <c r="C37" s="41" t="s">
        <v>59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18"/>
    </row>
  </sheetData>
  <mergeCells count="8">
    <mergeCell ref="O6:Z6"/>
    <mergeCell ref="D5:G6"/>
    <mergeCell ref="C5:C7"/>
    <mergeCell ref="H6:K6"/>
    <mergeCell ref="O5:AI5"/>
    <mergeCell ref="AA6:AI6"/>
    <mergeCell ref="H5:N5"/>
    <mergeCell ref="L6:N6"/>
  </mergeCells>
  <printOptions horizontalCentered="1" verticalCentered="1"/>
  <pageMargins left="0.21" right="0.18" top="0.21" bottom="0.35" header="0.17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tab1_trade summary</vt:lpstr>
      <vt:lpstr>tab2_Exp_SITC</vt:lpstr>
      <vt:lpstr>tab3_Exp_ctry</vt:lpstr>
      <vt:lpstr>tab4_Imp_SITC</vt:lpstr>
      <vt:lpstr>tab5_Imp_cntry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2016-11-30T22:26:19Z</cp:lastPrinted>
  <dcterms:created xsi:type="dcterms:W3CDTF">2014-10-27T00:09:56Z</dcterms:created>
  <dcterms:modified xsi:type="dcterms:W3CDTF">2016-11-30T22:26:22Z</dcterms:modified>
</cp:coreProperties>
</file>